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10395" windowHeight="8700" activeTab="0"/>
  </bookViews>
  <sheets>
    <sheet name="PERFORMANCES DU PRODUIT" sheetId="1" r:id="rId1"/>
    <sheet name="Feuil1" sheetId="2" r:id="rId2"/>
    <sheet name="LEED-Définition des crédits" sheetId="3" r:id="rId3"/>
    <sheet name="SARAMAC (corrigé)" sheetId="4" r:id="rId4"/>
    <sheet name="SARAMAC" sheetId="5" r:id="rId5"/>
    <sheet name="documents requis" sheetId="6" r:id="rId6"/>
  </sheets>
  <definedNames>
    <definedName name="_xlnm.Print_Titles" localSheetId="0">'PERFORMANCES DU PRODUIT'!$1:$8</definedName>
    <definedName name="_xlnm.Print_Area" localSheetId="5">'documents requis'!$G$4:$W$62</definedName>
    <definedName name="_xlnm.Print_Area" localSheetId="0">'PERFORMANCES DU PRODUIT'!$A$1:$E$173</definedName>
    <definedName name="_xlnm.Print_Area" localSheetId="4">'SARAMAC'!$C$4:$Q$28</definedName>
    <definedName name="_xlnm.Print_Area" localSheetId="3">'SARAMAC (corrigé)'!$A$4:$Q$60</definedName>
  </definedNames>
  <calcPr fullCalcOnLoad="1"/>
</workbook>
</file>

<file path=xl/sharedStrings.xml><?xml version="1.0" encoding="utf-8"?>
<sst xmlns="http://schemas.openxmlformats.org/spreadsheetml/2006/main" count="1379" uniqueCount="521">
  <si>
    <t>Photos</t>
  </si>
  <si>
    <t>Sous-traitant</t>
  </si>
  <si>
    <t>Note</t>
  </si>
  <si>
    <t>x</t>
  </si>
  <si>
    <t xml:space="preserve">Description </t>
  </si>
  <si>
    <t>Croquis</t>
  </si>
  <si>
    <t>Fiches techniques</t>
  </si>
  <si>
    <t>MR cr4.1</t>
  </si>
  <si>
    <t>Tâche</t>
  </si>
  <si>
    <t xml:space="preserve">LEED </t>
  </si>
  <si>
    <t>7.5% contenu recyclé</t>
  </si>
  <si>
    <t>Béton</t>
  </si>
  <si>
    <t>?</t>
  </si>
  <si>
    <t>MR cr5.1</t>
  </si>
  <si>
    <t>10% matériaux régionnaux</t>
  </si>
  <si>
    <t>Pré-cast</t>
  </si>
  <si>
    <t>Saramac</t>
  </si>
  <si>
    <t>QEI Cr4</t>
  </si>
  <si>
    <t>Matériaux à faible émission</t>
  </si>
  <si>
    <t>colle et scellant</t>
  </si>
  <si>
    <t>QEI Cr4.1</t>
  </si>
  <si>
    <t>o</t>
  </si>
  <si>
    <t>acier d'armature</t>
  </si>
  <si>
    <t>Panneaux de pré-cast</t>
  </si>
  <si>
    <t>Suivi-
Entretient</t>
  </si>
  <si>
    <t>Action</t>
  </si>
  <si>
    <t>???</t>
  </si>
  <si>
    <t>fiche technique
quantité</t>
  </si>
  <si>
    <t>Tableaux
quantité</t>
  </si>
  <si>
    <t>distance extraction
distance fabrication
quantité</t>
  </si>
  <si>
    <t>scellant</t>
  </si>
  <si>
    <t>Pré-Cast</t>
  </si>
  <si>
    <t>Avoir fiches technique de tout les sous-sous-sous traitant</t>
  </si>
  <si>
    <t>Ciment gris</t>
  </si>
  <si>
    <t>Ciment blanc</t>
  </si>
  <si>
    <t>Provenance</t>
  </si>
  <si>
    <t>Pierre: dolomite</t>
  </si>
  <si>
    <t>Sable: pembrooke</t>
  </si>
  <si>
    <t>AEA (air entrainé)</t>
  </si>
  <si>
    <t>S.P. (superplastifiant)</t>
  </si>
  <si>
    <t>Couleur: pigment</t>
  </si>
  <si>
    <t>Eau</t>
  </si>
  <si>
    <t>DCS (Dynamic Color Solutions)</t>
  </si>
  <si>
    <t>aucun contenu recyclé</t>
  </si>
  <si>
    <t>700 lbs</t>
  </si>
  <si>
    <t>900 lbs</t>
  </si>
  <si>
    <t>2200 lbs</t>
  </si>
  <si>
    <t>27 gallons</t>
  </si>
  <si>
    <t>30 onces</t>
  </si>
  <si>
    <t>100 onces</t>
  </si>
  <si>
    <t>3 kg</t>
  </si>
  <si>
    <t>adresse</t>
  </si>
  <si>
    <t>km</t>
  </si>
  <si>
    <t xml:space="preserve"> du fournisseur à Saramac</t>
  </si>
  <si>
    <t>31.4</t>
  </si>
  <si>
    <t>de l'extraction au fournisseur</t>
  </si>
  <si>
    <t>Mondal @ Saramac</t>
  </si>
  <si>
    <t>Ciment St-L @ Saramac</t>
  </si>
  <si>
    <t>8725, Pascal Gagnon</t>
  </si>
  <si>
    <t>Master Builder @ Saramac</t>
  </si>
  <si>
    <t>24.9</t>
  </si>
  <si>
    <t>acier d'ancrages</t>
  </si>
  <si>
    <t>CIMENT ST-LAURENT</t>
  </si>
  <si>
    <t>Les Entreprises M. Mondal</t>
  </si>
  <si>
    <t>51 Northview, Rosemère</t>
  </si>
  <si>
    <t>435 Trans-Canada, Longueuil</t>
  </si>
  <si>
    <t>CONCHEM SPN</t>
  </si>
  <si>
    <t>PEMBROOKE</t>
  </si>
  <si>
    <t>DOLOMITHE</t>
  </si>
  <si>
    <t>MB-AE-90</t>
  </si>
  <si>
    <t>total: 2425 v.c.</t>
  </si>
  <si>
    <t>Isolant</t>
  </si>
  <si>
    <t>25 dark Buff</t>
  </si>
  <si>
    <t>Armature 8mm noir</t>
  </si>
  <si>
    <t>Acier AGF</t>
  </si>
  <si>
    <t>Treillis lisse</t>
  </si>
  <si>
    <t>Numesh</t>
  </si>
  <si>
    <t>type 10</t>
  </si>
  <si>
    <t>MSDS</t>
  </si>
  <si>
    <t>15 000 pi.ca.</t>
  </si>
  <si>
    <t>Polyisocyanurate Cartier 100</t>
  </si>
  <si>
    <t xml:space="preserve">Corewall </t>
  </si>
  <si>
    <t>Insert F-43</t>
  </si>
  <si>
    <t>Tube HSS</t>
  </si>
  <si>
    <t>barre d'armature 20M</t>
  </si>
  <si>
    <t>Fer angle</t>
  </si>
  <si>
    <t>Armature 15mm noir</t>
  </si>
  <si>
    <t>Boulonnerie MTL</t>
  </si>
  <si>
    <t>Dayton Superior</t>
  </si>
  <si>
    <t>FS</t>
  </si>
  <si>
    <t>FT</t>
  </si>
  <si>
    <t>Cales en plastique</t>
  </si>
  <si>
    <t>V (1 verge cube)</t>
  </si>
  <si>
    <t>169750 lbs</t>
  </si>
  <si>
    <t>2 182 500 lbs</t>
  </si>
  <si>
    <t>5 335 000 lbs</t>
  </si>
  <si>
    <t>65 475 gallons</t>
  </si>
  <si>
    <t>72 750 onces</t>
  </si>
  <si>
    <t>242 500 onces</t>
  </si>
  <si>
    <t>7275 kg</t>
  </si>
  <si>
    <t>Haley @ Mondal</t>
  </si>
  <si>
    <t>Petawawa @ Mondal</t>
  </si>
  <si>
    <t>Saramac au Chantier= 42.3 km</t>
  </si>
  <si>
    <t>Non disponible</t>
  </si>
  <si>
    <t>Master Builder-BASF</t>
  </si>
  <si>
    <t>ND</t>
  </si>
  <si>
    <t>X</t>
  </si>
  <si>
    <t>FOURNIR Map?</t>
  </si>
  <si>
    <t>TOUT EN LBS</t>
  </si>
  <si>
    <t>Acier</t>
  </si>
  <si>
    <t>Adjuvants</t>
  </si>
  <si>
    <t>Acier Bouchard</t>
  </si>
  <si>
    <t>Groove</t>
  </si>
  <si>
    <t>personnes ressources</t>
  </si>
  <si>
    <t>Maxime Gendron</t>
  </si>
  <si>
    <t>Jean Larivière</t>
  </si>
  <si>
    <t>Christian Rousselle</t>
  </si>
  <si>
    <t>Pierre Jobin</t>
  </si>
  <si>
    <t>entreprises</t>
  </si>
  <si>
    <t>produit</t>
  </si>
  <si>
    <t>nom spécifique du produit</t>
  </si>
  <si>
    <t>BASF (Master Builder T.)</t>
  </si>
  <si>
    <t>Mondal</t>
  </si>
  <si>
    <t>M. Mondal</t>
  </si>
  <si>
    <t>Ciment St-Laurent</t>
  </si>
  <si>
    <t>Dow Corning</t>
  </si>
  <si>
    <t>Gilles Boileau</t>
  </si>
  <si>
    <t>13 872 (jt double)</t>
  </si>
  <si>
    <t>27 744 pi. Lin.</t>
  </si>
  <si>
    <t>nul</t>
  </si>
  <si>
    <t>Enerlab</t>
  </si>
  <si>
    <t>Jacques Larochelle</t>
  </si>
  <si>
    <t>en attente</t>
  </si>
  <si>
    <t>poste</t>
  </si>
  <si>
    <t>rapport</t>
  </si>
  <si>
    <t>7 752 725 lbs               (8 000 000 lbs estimé)</t>
  </si>
  <si>
    <t>300 000 lbs</t>
  </si>
  <si>
    <t>Gaetan Hétu</t>
  </si>
  <si>
    <t>nd</t>
  </si>
  <si>
    <t>contenu recyclé</t>
  </si>
  <si>
    <t>post-cons</t>
  </si>
  <si>
    <t>post-ind</t>
  </si>
  <si>
    <t>TÉL:</t>
  </si>
  <si>
    <t>514-946-2254</t>
  </si>
  <si>
    <t>514-337-3239</t>
  </si>
  <si>
    <t>514-875-5154</t>
  </si>
  <si>
    <t>450-437-7746</t>
  </si>
  <si>
    <t>450-442-9494 (poste 2309)</t>
  </si>
  <si>
    <t>450-663-1700</t>
  </si>
  <si>
    <t>514-944-8048</t>
  </si>
  <si>
    <t>Tige filletées NC</t>
  </si>
  <si>
    <t>en attente de la confirmation</t>
  </si>
  <si>
    <t>Mario Orsini</t>
  </si>
  <si>
    <t>rien de recyclé</t>
  </si>
  <si>
    <t>confirmation recyclé 100%</t>
  </si>
  <si>
    <t>poids total= 180 000 lbs</t>
  </si>
  <si>
    <t>poids total= 300 000 lbs</t>
  </si>
  <si>
    <t>estimé à 3/4 de la quantité total= 135 000 lbs</t>
  </si>
  <si>
    <t>135 000 lbs</t>
  </si>
  <si>
    <t>180 000 lbs total</t>
  </si>
  <si>
    <t>300 000 lbs total</t>
  </si>
  <si>
    <t>4546.875 lbs</t>
  </si>
  <si>
    <t>15 156.25 lbs</t>
  </si>
  <si>
    <t>16 038.63 lbs</t>
  </si>
  <si>
    <t>8 268 467 lbs</t>
  </si>
  <si>
    <t>diluant au Xylène (tinner)</t>
  </si>
  <si>
    <t>peinture (primer)</t>
  </si>
  <si>
    <t>silicone CWS</t>
  </si>
  <si>
    <t>calfeutrage</t>
  </si>
  <si>
    <t>galva froid</t>
  </si>
  <si>
    <t>Zinc</t>
  </si>
  <si>
    <t>Galva Zn - Aerochem</t>
  </si>
  <si>
    <t>Devoe coatings (alkyd coating)</t>
  </si>
  <si>
    <t>oui</t>
  </si>
  <si>
    <t>NUMESH</t>
  </si>
  <si>
    <t>3000, Francis-Hughes, Laval</t>
  </si>
  <si>
    <t>NUMESH @ Saramac</t>
  </si>
  <si>
    <t>Côte Nord du Québec à Laval (35%)</t>
  </si>
  <si>
    <t>Fournisseur d'acier à Laval (65%)</t>
  </si>
  <si>
    <t>Cartier 100</t>
  </si>
  <si>
    <t>contient matière recyclée</t>
  </si>
  <si>
    <t>Mario Orsini et François Racicot</t>
  </si>
  <si>
    <t>DCS cement colors</t>
  </si>
  <si>
    <t>total</t>
  </si>
  <si>
    <t>CIMENT ST-LAURENT-Joliette</t>
  </si>
  <si>
    <t>966 Ch des Prairies, Joliette, QC J6E 6H7</t>
  </si>
  <si>
    <t>93 km</t>
  </si>
  <si>
    <t>436 km</t>
  </si>
  <si>
    <t>380 km</t>
  </si>
  <si>
    <t>68 km et plus</t>
  </si>
  <si>
    <t>2024 S. Lenox St. Milwaukee, WI 53207</t>
  </si>
  <si>
    <t>144 km</t>
  </si>
  <si>
    <t>1349 km (35%)</t>
  </si>
  <si>
    <t>inexsistant ds projet</t>
  </si>
  <si>
    <t>documents requis</t>
  </si>
  <si>
    <t>contenu</t>
  </si>
  <si>
    <t>recyclé</t>
  </si>
  <si>
    <t>n</t>
  </si>
  <si>
    <t>? (Mondal)</t>
  </si>
  <si>
    <t>map</t>
  </si>
  <si>
    <t>distance</t>
  </si>
  <si>
    <t>non disponible</t>
  </si>
  <si>
    <t>téléphone</t>
  </si>
  <si>
    <t>pour</t>
  </si>
  <si>
    <t>recevoir</t>
  </si>
  <si>
    <t>documents</t>
  </si>
  <si>
    <t>ok</t>
  </si>
  <si>
    <t>Alain Dupuis</t>
  </si>
  <si>
    <t>514-952-9803</t>
  </si>
  <si>
    <t>Woodstock, Ontario</t>
  </si>
  <si>
    <t>1 verge cube</t>
  </si>
  <si>
    <t>total verges cubes-LBS</t>
  </si>
  <si>
    <t>LBS</t>
  </si>
  <si>
    <t>densité de l'eau</t>
  </si>
  <si>
    <t>1 litre = 1 kilo</t>
  </si>
  <si>
    <t>1 livre = 0,5 kg</t>
  </si>
  <si>
    <r>
      <t xml:space="preserve">1 gal = </t>
    </r>
    <r>
      <rPr>
        <b/>
        <sz val="10"/>
        <rFont val="Arial"/>
        <family val="0"/>
      </rPr>
      <t>3.785412</t>
    </r>
    <r>
      <rPr>
        <sz val="10"/>
        <rFont val="Arial"/>
        <family val="0"/>
      </rPr>
      <t xml:space="preserve"> liter</t>
    </r>
  </si>
  <si>
    <t>102,2 litre=102,2kg</t>
  </si>
  <si>
    <r>
      <t xml:space="preserve">27 gal = </t>
    </r>
    <r>
      <rPr>
        <b/>
        <sz val="10"/>
        <rFont val="Arial"/>
        <family val="0"/>
      </rPr>
      <t>102.2061</t>
    </r>
    <r>
      <rPr>
        <sz val="10"/>
        <rFont val="Arial"/>
        <family val="0"/>
      </rPr>
      <t xml:space="preserve"> liter</t>
    </r>
  </si>
  <si>
    <t>204,4 lbs</t>
  </si>
  <si>
    <t>densité de l'air entrainé = 1,014</t>
  </si>
  <si>
    <r>
      <t xml:space="preserve">30 ounce = </t>
    </r>
    <r>
      <rPr>
        <b/>
        <sz val="10"/>
        <rFont val="Arial"/>
        <family val="0"/>
      </rPr>
      <t>1.875</t>
    </r>
    <r>
      <rPr>
        <sz val="10"/>
        <rFont val="Arial"/>
        <family val="0"/>
      </rPr>
      <t xml:space="preserve"> pound</t>
    </r>
  </si>
  <si>
    <t>densité du superplastifiant = 1,21</t>
  </si>
  <si>
    <r>
      <t xml:space="preserve">100 ounce = </t>
    </r>
    <r>
      <rPr>
        <b/>
        <sz val="10"/>
        <rFont val="Arial"/>
        <family val="0"/>
      </rPr>
      <t>6.25</t>
    </r>
    <r>
      <rPr>
        <sz val="10"/>
        <rFont val="Arial"/>
        <family val="0"/>
      </rPr>
      <t xml:space="preserve"> pound</t>
    </r>
  </si>
  <si>
    <t>30 g</t>
  </si>
  <si>
    <t>Nominale 32 kg/m3</t>
  </si>
  <si>
    <t>Nominale 2 lbs/pi3.</t>
  </si>
  <si>
    <t>Densité ISOLANT CARTIER 100</t>
  </si>
  <si>
    <t>multiplié par VC</t>
  </si>
  <si>
    <t>NA</t>
  </si>
  <si>
    <t>Federal White Cement, Woodstock, Ontario</t>
  </si>
  <si>
    <t>Federal White Cement @ Saramac</t>
  </si>
  <si>
    <t>Petawawa</t>
  </si>
  <si>
    <t>Haley</t>
  </si>
  <si>
    <t>km extraction</t>
  </si>
  <si>
    <t>Candiac</t>
  </si>
  <si>
    <t>Etats-Unis</t>
  </si>
  <si>
    <t>ne rien faire avec ça pour le moment</t>
  </si>
  <si>
    <t>LBS PAR VERGE</t>
  </si>
  <si>
    <t>%</t>
  </si>
  <si>
    <t>enduit de scellement de joints</t>
  </si>
  <si>
    <t>Calfeutrage</t>
  </si>
  <si>
    <t>% rapport quantité</t>
  </si>
  <si>
    <t>Armature 20mm noir</t>
  </si>
  <si>
    <t>Trust: armature 8mm noir</t>
  </si>
  <si>
    <t>(2,8lbs/pi.ca.)</t>
  </si>
  <si>
    <t>total panneaux=190</t>
  </si>
  <si>
    <t>total panneaux=1007</t>
  </si>
  <si>
    <t>Contractors Concrete Sealant (CCS)</t>
  </si>
  <si>
    <t>15000 pi.ca.</t>
  </si>
  <si>
    <t>13 872 pi.lin X 2</t>
  </si>
  <si>
    <t>27744 pi. Lin.Tot</t>
  </si>
  <si>
    <t>contenu recyclé lbs</t>
  </si>
  <si>
    <t>&gt; 800</t>
  </si>
  <si>
    <t>MATÉRIAUX RÉGIONNAUX</t>
  </si>
  <si>
    <t>type 30</t>
  </si>
  <si>
    <t>400 000 lbs</t>
  </si>
  <si>
    <t>acier d'ancrages=31%-poids total=125 000lbs</t>
  </si>
  <si>
    <t>acier d'armature=69%-poids total=275 000lbs</t>
  </si>
  <si>
    <t>panneaux:</t>
  </si>
  <si>
    <t>PAN SIMPLES:84%(231000lbs)</t>
  </si>
  <si>
    <t>PAN SANDWICH:16%(44000lbs)</t>
  </si>
  <si>
    <t>Ciment St-Laurent, Joliette</t>
  </si>
  <si>
    <t>Numesh (Côte-Nord du Québec)</t>
  </si>
  <si>
    <t>de la</t>
  </si>
  <si>
    <t>couleur</t>
  </si>
  <si>
    <t>Sable mixte à béton 0-5mm</t>
  </si>
  <si>
    <t>L.G.</t>
  </si>
  <si>
    <t>Pierre: 10-14mm p. conc. (14mm)</t>
  </si>
  <si>
    <t>Granite rose</t>
  </si>
  <si>
    <t>1435 lbs</t>
  </si>
  <si>
    <t>1565 lbs</t>
  </si>
  <si>
    <t>GLÉNIUM</t>
  </si>
  <si>
    <t>4 onces</t>
  </si>
  <si>
    <t>61 onces</t>
  </si>
  <si>
    <t>CRÉDITS</t>
  </si>
  <si>
    <t>SECTION</t>
  </si>
  <si>
    <t>AMÉNAGEMENT ÉCOLOGIQUE DES SITES</t>
  </si>
  <si>
    <t>Cr. 5.1</t>
  </si>
  <si>
    <t>Minimiser la perturbation du site: Protéger et restaurer les espaces dégagés</t>
  </si>
  <si>
    <t>L'utilisation de panneaux de béton préfabriqué peut contribuer à l'obtention de ce crédit:</t>
  </si>
  <si>
    <t>L'installation des panneaux de béton préfabriqué exige un dégagement de 30 pieds du périmètre du bâtiment, pour le déplacement de la grue et remorques. La planification de l'installation des panneaux peut donc rencontrer ce crédit qui  limite la perturbation du site à 12 mètres (40 pieds) au-delà du périmètre du bâtiment, à 1,5 mètres (5 pieds) au-delà des bordures des routes principales, des trottoirs et des tranchées pour les principaux conduits des services publics, et 7,5 mètres (25 pieds) au-delà des aires construites ayant une surface perméable.</t>
  </si>
  <si>
    <t>Cr. 5.2</t>
  </si>
  <si>
    <t>Minimiser la perturbation du site: Superficie au sol du développement</t>
  </si>
  <si>
    <t>En établissant les limites de construction pour minimiser la perturbation du site, la planification de l'installation des panneaux de béton préfabriqué peut être révisée en fonction des zones à protéger; cependant il est à prévoir des coûts additionnels pour une grue de plus grande dimension afin de palier aux distances d'installation.</t>
  </si>
  <si>
    <t>Cr. 7.1</t>
  </si>
  <si>
    <t>Aménagement du site visant à réduire les îlots de chaleur: Éléments autres que les toitures</t>
  </si>
  <si>
    <t>Le but recherché vise l'utilisation de matériaux possédant un indice de réflectance solaire d'au moins 29 (Albedo (réflectance solaire) de 0,3 minimum); L'utilisation du béton blanc contribue à l'obtention de surface ayant un indice de réflectance solaire (IRS) de 86 (Albedo = 0,7) ;</t>
  </si>
  <si>
    <t>Le nouveau béton gris typique possède un IRS de 35 (Albedo = 0,35 à 0,4)</t>
  </si>
  <si>
    <t>Le béton gris typique vielli par les intempéries possède un Albedo de 0,2 à 0,3</t>
  </si>
  <si>
    <t>Le nouveau béton blanc typique possède un IRS de 86 (Albedo = 0,7 à 0,8)</t>
  </si>
  <si>
    <t>Le béton blanc typique vielli par les intempéries possède un IRS de 45 (Albedo = 0,4 à 0,6)</t>
  </si>
  <si>
    <t>*Source: LBNL Cool Roofing Materials Database: eetd.lbl.gov/Cool/Roofs (US Department of Energy)</t>
  </si>
  <si>
    <t>* A noter que les sources ont été réalisé avec des échantillons de pavage en béton. Les valeurs réelles diffèrent d'une marque et d'un produit à l'autre.</t>
  </si>
  <si>
    <t>ÉNERGIE &amp; ATMOSPHÈRE</t>
  </si>
  <si>
    <t>Cr. 1</t>
  </si>
  <si>
    <t>Optimiser la performance énergétique</t>
  </si>
  <si>
    <r>
      <t xml:space="preserve">Selon </t>
    </r>
    <r>
      <rPr>
        <b/>
        <sz val="10"/>
        <rFont val="Arial"/>
        <family val="2"/>
      </rPr>
      <t>l’approche prescriptive</t>
    </r>
    <r>
      <rPr>
        <sz val="10"/>
        <rFont val="Arial"/>
        <family val="2"/>
      </rPr>
      <t>, le bâtiment doit être conforme à des critères minimaux d’efficacité énergétique de l’équipement ou d’isolation qui ont une incidence sur la consommation d’énergie du bâtiment. Les normes établissent des critères pour l’</t>
    </r>
    <r>
      <rPr>
        <b/>
        <u val="single"/>
        <sz val="10"/>
        <rFont val="Arial"/>
        <family val="2"/>
      </rPr>
      <t>enveloppe du bâtiment</t>
    </r>
    <r>
      <rPr>
        <sz val="10"/>
        <rFont val="Arial"/>
        <family val="2"/>
      </rPr>
      <t>, le chauffage, la ventilation et la climatisation, l’eau chaude sanitaire, l’alimentation électrique, l’éclairage et les autres équipements.</t>
    </r>
  </si>
  <si>
    <t>L'utilisation de panneaux de béton préfabriqué peut contribuer à l'obtention de ce crédit en maximisant le concept de la masse thermique:</t>
  </si>
  <si>
    <t>Masse thermique passive (Panneau simple)</t>
  </si>
  <si>
    <t>L'utilisation de panneaux de béton préfabriqué non isolés comme enveloppe du bâtiment agit comme masse thermique passive uniquement</t>
  </si>
  <si>
    <t>Masse thermique active (Panneau isolé (type sandwich))</t>
  </si>
  <si>
    <t>La masse thermique du béton rehausse l’efficacité énergétique et, dans certaines conditions climatiques, réduit les coûts de climatisation.</t>
  </si>
  <si>
    <t>Pour que le concept de la masse thermique soit pleinement effectif, une surface de béton doit être en contact direct avec l'air intérieur; de cette façon le béton emmagasine l'énergie (climatisation ou chauffage) pendant le jour et permet la rediffusion pendant la nuit, ce qui permet de réduire l'apport d'énergie des équipements CVCA pendant la nuit.</t>
  </si>
  <si>
    <t>Bien que les modes de constructions conventionnelles favorisent une finition intérieur en placo-plâtre, une enveloppe en panneaux de béton isolé peut se passer de finition supplémentaire à l'intérieur, ce qui a l'avantage de réduire les coûts de l'enveloppe ainsi que de maximiser la masse thermique du béton.</t>
  </si>
  <si>
    <t>Une construction utilisant le concept total en béton préfabriqué (structure et enveloppe) permet de diminuer les équipements CVCA</t>
  </si>
  <si>
    <t>Les maisons en béton isolé ont une consommation d’énergie réduite de 40 % ou plus. (source Ass Can Ciment)</t>
  </si>
  <si>
    <t>La masse thermique du béton contribue à modérer les pointes de chaleur et de froid, réduisant les besoins en chauffage et climatisation, et donc les coûts d’exploitation. Elle permet ainsi une réduction de la taille des équipements de chauffage et de climatisation.</t>
  </si>
  <si>
    <t>Stratégies qui permettent d’obtenir un crédit d’innovation de LEED Canada-NC 1.0, si celles-ci permettent de réaliser des économies importantes d’énergie :</t>
  </si>
  <si>
    <r>
      <t>§</t>
    </r>
    <r>
      <rPr>
        <sz val="7"/>
        <color indexed="10"/>
        <rFont val="Times New Roman"/>
        <family val="1"/>
      </rPr>
      <t xml:space="preserve">          </t>
    </r>
    <r>
      <rPr>
        <b/>
        <sz val="12"/>
        <color indexed="10"/>
        <rFont val="Arial"/>
        <family val="2"/>
      </rPr>
      <t>Masse thermique du bâtiment, orientation, conception solaire passive</t>
    </r>
  </si>
  <si>
    <r>
      <t>§</t>
    </r>
    <r>
      <rPr>
        <sz val="7"/>
        <color indexed="10"/>
        <rFont val="Times New Roman"/>
        <family val="1"/>
      </rPr>
      <t xml:space="preserve">          </t>
    </r>
    <r>
      <rPr>
        <b/>
        <sz val="12"/>
        <color indexed="10"/>
        <rFont val="Arial"/>
        <family val="2"/>
      </rPr>
      <t>Ventilation et refroidissement naturels</t>
    </r>
  </si>
  <si>
    <r>
      <t>§</t>
    </r>
    <r>
      <rPr>
        <sz val="7"/>
        <color indexed="10"/>
        <rFont val="Times New Roman"/>
        <family val="1"/>
      </rPr>
      <t xml:space="preserve">          </t>
    </r>
    <r>
      <rPr>
        <b/>
        <sz val="12"/>
        <color indexed="10"/>
        <rFont val="Arial"/>
        <family val="2"/>
      </rPr>
      <t>Étanchéité à l’air de l’enveloppe</t>
    </r>
  </si>
  <si>
    <r>
      <t>§</t>
    </r>
    <r>
      <rPr>
        <sz val="7"/>
        <color indexed="10"/>
        <rFont val="Times New Roman"/>
        <family val="1"/>
      </rPr>
      <t xml:space="preserve">          </t>
    </r>
    <r>
      <rPr>
        <b/>
        <sz val="12"/>
        <color indexed="10"/>
        <rFont val="Arial"/>
        <family val="2"/>
      </rPr>
      <t>Économies dÉnergies extraordinaires sur les procédés.</t>
    </r>
  </si>
  <si>
    <t>Cr. 4</t>
  </si>
  <si>
    <t>Protection de la couche d'ozone</t>
  </si>
  <si>
    <t>MATÉRIAUX ET RESSOURCES</t>
  </si>
  <si>
    <t>Cr. 2.1</t>
  </si>
  <si>
    <t>Gestion des déchets: Détourner 50% des déchets des sites d'enfouissement</t>
  </si>
  <si>
    <t>Cr. 2.2</t>
  </si>
  <si>
    <t>Gestion des déchets: Détourner 75% des déchets des sites d'enfouissement</t>
  </si>
  <si>
    <t>Cr. 4.1</t>
  </si>
  <si>
    <t>Contenu recyclé: 7,5% (contenu recyclé après consommation + 1/2 matières post-industrielles)</t>
  </si>
  <si>
    <t>Cr. 4.2</t>
  </si>
  <si>
    <t>Contenu recyclé: 15% (contenu recyclé après consommation + 1/2 matières post-industrielles)</t>
  </si>
  <si>
    <t>Matériaux régionaux: 10% de matériaux d'extraction et de fabrication régionale</t>
  </si>
  <si>
    <t>Matériaux régionaux: 20% de matériaux d'extraction et de fabrication régionale</t>
  </si>
  <si>
    <t>Cr. 8</t>
  </si>
  <si>
    <t>Bâtiment durable</t>
  </si>
  <si>
    <t>Les bâtiments en béton exigent moins d’entretien et d’énergie.</t>
  </si>
  <si>
    <t>QUALITÉ DES ENVIRONNEMENTAS INTÉRIEURS</t>
  </si>
  <si>
    <t>Matériaux à faible émission: adhésifs et produits d'étanchéité</t>
  </si>
  <si>
    <t>INNOVATION</t>
  </si>
  <si>
    <t>Innovation en design</t>
  </si>
  <si>
    <t>Oui</t>
  </si>
  <si>
    <t>Non</t>
  </si>
  <si>
    <t>Aménagement écologique des sites</t>
  </si>
  <si>
    <r>
      <t xml:space="preserve">14 </t>
    </r>
    <r>
      <rPr>
        <sz val="8"/>
        <color indexed="9"/>
        <rFont val="Arial"/>
        <family val="2"/>
      </rPr>
      <t>Points</t>
    </r>
  </si>
  <si>
    <t>Prealable 1</t>
  </si>
  <si>
    <t>Contrôle de l'érosion et des sédiments</t>
  </si>
  <si>
    <t>Exigée</t>
  </si>
  <si>
    <t>Crédit 1</t>
  </si>
  <si>
    <t>Sélection de l'emplacement</t>
  </si>
  <si>
    <t>Crédit 2</t>
  </si>
  <si>
    <t>Densité de développement</t>
  </si>
  <si>
    <t>Crédit 3</t>
  </si>
  <si>
    <t>Réaménagement de sites contaminés</t>
  </si>
  <si>
    <t>Crédit 4.1</t>
  </si>
  <si>
    <r>
      <t xml:space="preserve">Moyens de transport de remplacement : </t>
    </r>
    <r>
      <rPr>
        <sz val="8"/>
        <rFont val="Arial"/>
        <family val="2"/>
      </rPr>
      <t>Accès aux transports en commun</t>
    </r>
  </si>
  <si>
    <t>Crédit 4.2</t>
  </si>
  <si>
    <r>
      <t xml:space="preserve">Moyens de transport de remplacement : </t>
    </r>
    <r>
      <rPr>
        <sz val="8"/>
        <rFont val="Arial"/>
        <family val="2"/>
      </rPr>
      <t>Stationnement pour bicyclette et vestiaires</t>
    </r>
  </si>
  <si>
    <t>Crédit 4.3</t>
  </si>
  <si>
    <r>
      <t xml:space="preserve">Moyens de transport de remplacement : </t>
    </r>
    <r>
      <rPr>
        <sz val="8"/>
        <rFont val="Arial"/>
        <family val="2"/>
      </rPr>
      <t xml:space="preserve"> </t>
    </r>
  </si>
  <si>
    <t>Véhicules hybrides et véhicules fonctionnant avec des carburant de remplacement</t>
  </si>
  <si>
    <t>Crédit 4.4</t>
  </si>
  <si>
    <r>
      <t xml:space="preserve">Moyens de transport de remplacement : </t>
    </r>
    <r>
      <rPr>
        <sz val="8"/>
        <rFont val="Arial"/>
        <family val="2"/>
      </rPr>
      <t>Capacité de stationnement</t>
    </r>
  </si>
  <si>
    <t>Crédit 5.1</t>
  </si>
  <si>
    <r>
      <t>Minimiser la perturbation du site :</t>
    </r>
    <r>
      <rPr>
        <sz val="8"/>
        <rFont val="Arial"/>
        <family val="2"/>
      </rPr>
      <t xml:space="preserve"> Protéger et restaurer les espaces dégagés</t>
    </r>
  </si>
  <si>
    <t>Crédit 5.2</t>
  </si>
  <si>
    <r>
      <t>Minimiser la perturbation du site :</t>
    </r>
    <r>
      <rPr>
        <sz val="8"/>
        <rFont val="Arial"/>
        <family val="2"/>
      </rPr>
      <t xml:space="preserve"> Superficie au sol du développement</t>
    </r>
  </si>
  <si>
    <t>Crédit 6.1</t>
  </si>
  <si>
    <r>
      <t>Gestion des eaux pluviales :</t>
    </r>
    <r>
      <rPr>
        <sz val="8"/>
        <rFont val="Arial"/>
        <family val="2"/>
      </rPr>
      <t xml:space="preserve"> Débit et quantité</t>
    </r>
  </si>
  <si>
    <t>Crédit 6.2</t>
  </si>
  <si>
    <r>
      <t>Gestion des eaux pluviales :</t>
    </r>
    <r>
      <rPr>
        <sz val="8"/>
        <rFont val="Arial"/>
        <family val="2"/>
      </rPr>
      <t xml:space="preserve"> Traitement</t>
    </r>
  </si>
  <si>
    <t>Crédit 7.1</t>
  </si>
  <si>
    <r>
      <t>Aménagement du site visant à réduire les îlots de chaleur :</t>
    </r>
    <r>
      <rPr>
        <sz val="8"/>
        <rFont val="Arial"/>
        <family val="2"/>
      </rPr>
      <t xml:space="preserve"> </t>
    </r>
  </si>
  <si>
    <t>Éléments autres que les toitures</t>
  </si>
  <si>
    <t>Crédit 7.2</t>
  </si>
  <si>
    <r>
      <t xml:space="preserve">Aménagement du site visant à réduire les îlots de chaleur : </t>
    </r>
    <r>
      <rPr>
        <sz val="8"/>
        <rFont val="Arial"/>
        <family val="2"/>
      </rPr>
      <t>Toiture</t>
    </r>
  </si>
  <si>
    <t>Crédit 8</t>
  </si>
  <si>
    <t>Réduction de la pollution lumineuse</t>
  </si>
  <si>
    <t>Gestion efficace de l'eau</t>
  </si>
  <si>
    <r>
      <t>5</t>
    </r>
    <r>
      <rPr>
        <sz val="8"/>
        <color indexed="9"/>
        <rFont val="Arial"/>
        <family val="2"/>
      </rPr>
      <t xml:space="preserve"> Points</t>
    </r>
  </si>
  <si>
    <t>Crédit 1.1</t>
  </si>
  <si>
    <r>
      <t>Aménagement paysager économe en eau :</t>
    </r>
    <r>
      <rPr>
        <sz val="8"/>
        <rFont val="Arial"/>
        <family val="2"/>
      </rPr>
      <t xml:space="preserve"> Réduction de 50 %</t>
    </r>
  </si>
  <si>
    <t>Crédit 1.2</t>
  </si>
  <si>
    <r>
      <t>Aménagement paysager économe en eau :</t>
    </r>
    <r>
      <rPr>
        <sz val="8"/>
        <rFont val="Arial"/>
        <family val="2"/>
      </rPr>
      <t xml:space="preserve"> </t>
    </r>
  </si>
  <si>
    <t>Pas d'utilisation d'eau potable ou pas d'irrigation</t>
  </si>
  <si>
    <t>Technologies innovatrices de traitement des eaux usées</t>
  </si>
  <si>
    <t>Crédit 3.1</t>
  </si>
  <si>
    <r>
      <t>Réduction de la consommation d'eau :</t>
    </r>
    <r>
      <rPr>
        <sz val="8"/>
        <rFont val="Arial"/>
        <family val="2"/>
      </rPr>
      <t xml:space="preserve"> Réduction de 20 % </t>
    </r>
  </si>
  <si>
    <t>Crédit 3.2</t>
  </si>
  <si>
    <r>
      <t>Réduction de la consommation d'eau :</t>
    </r>
    <r>
      <rPr>
        <sz val="8"/>
        <rFont val="Arial"/>
        <family val="2"/>
      </rPr>
      <t xml:space="preserve"> Réduction de 30 % </t>
    </r>
  </si>
  <si>
    <t>Énergie &amp; atmosphère</t>
  </si>
  <si>
    <r>
      <t>17</t>
    </r>
    <r>
      <rPr>
        <sz val="8"/>
        <color indexed="9"/>
        <rFont val="Arial"/>
        <family val="2"/>
      </rPr>
      <t xml:space="preserve"> Points</t>
    </r>
  </si>
  <si>
    <t>Préalable 1</t>
  </si>
  <si>
    <t>Mise en service de base des systèmes de bâtiment</t>
  </si>
  <si>
    <t>Préalable 2</t>
  </si>
  <si>
    <t>Performance énergétique minimale</t>
  </si>
  <si>
    <t>Préalable 3</t>
  </si>
  <si>
    <t xml:space="preserve">Réduction des CFC et élimination des halons </t>
  </si>
  <si>
    <t>dans les équipements de CVCA et de réfrigération</t>
  </si>
  <si>
    <t>1 à 10</t>
  </si>
  <si>
    <t>Crédit 2.1</t>
  </si>
  <si>
    <r>
      <t xml:space="preserve">Énergies renouvelables : </t>
    </r>
    <r>
      <rPr>
        <sz val="8"/>
        <rFont val="Arial"/>
        <family val="2"/>
      </rPr>
      <t>5 %</t>
    </r>
  </si>
  <si>
    <t>Crédit 2.2</t>
  </si>
  <si>
    <r>
      <t xml:space="preserve">Énergies renouvelables : </t>
    </r>
    <r>
      <rPr>
        <sz val="8"/>
        <rFont val="Arial"/>
        <family val="2"/>
      </rPr>
      <t>10 %</t>
    </r>
  </si>
  <si>
    <t>Crédit 2.3</t>
  </si>
  <si>
    <r>
      <t xml:space="preserve">Énergies renouvelables : </t>
    </r>
    <r>
      <rPr>
        <sz val="8"/>
        <rFont val="Arial"/>
        <family val="2"/>
      </rPr>
      <t>20 %</t>
    </r>
  </si>
  <si>
    <t>Mise en service améliorée</t>
  </si>
  <si>
    <t>Crédit 4</t>
  </si>
  <si>
    <t>Crédit 5</t>
  </si>
  <si>
    <t>Contrôle et vérification</t>
  </si>
  <si>
    <t>Crédit 6</t>
  </si>
  <si>
    <t>Électricité « verte  »</t>
  </si>
  <si>
    <t>Matériaux et ressources</t>
  </si>
  <si>
    <r>
      <t>14</t>
    </r>
    <r>
      <rPr>
        <sz val="8"/>
        <color indexed="9"/>
        <rFont val="Arial"/>
        <family val="2"/>
      </rPr>
      <t xml:space="preserve"> Points</t>
    </r>
  </si>
  <si>
    <t>Collecte et entreposage des matériaux recyclables</t>
  </si>
  <si>
    <r>
      <t>Réutilisation des bâtiments :</t>
    </r>
    <r>
      <rPr>
        <sz val="8"/>
        <rFont val="Arial"/>
        <family val="2"/>
      </rPr>
      <t xml:space="preserve"> Conserver 75 % des murs, planchers et toits existants</t>
    </r>
  </si>
  <si>
    <r>
      <t>Réutilisation des bâtiments :</t>
    </r>
    <r>
      <rPr>
        <sz val="8"/>
        <rFont val="Arial"/>
        <family val="2"/>
      </rPr>
      <t xml:space="preserve"> Conserver 95 % des murs, planchers et toits existants</t>
    </r>
  </si>
  <si>
    <t>Crédit 1.3</t>
  </si>
  <si>
    <r>
      <t>Réutilisation des bâtiments :</t>
    </r>
    <r>
      <rPr>
        <sz val="8"/>
        <rFont val="Arial"/>
        <family val="2"/>
      </rPr>
      <t xml:space="preserve"> Conserver 50 % des éléments intérieurs non structuraux</t>
    </r>
  </si>
  <si>
    <r>
      <t>Gestion des déchets :</t>
    </r>
    <r>
      <rPr>
        <sz val="8"/>
        <rFont val="Arial"/>
        <family val="2"/>
      </rPr>
      <t xml:space="preserve"> Détourner 50 % des déchets des sites d'enfouissement</t>
    </r>
  </si>
  <si>
    <r>
      <t xml:space="preserve">Gestion des déchets : </t>
    </r>
    <r>
      <rPr>
        <sz val="8"/>
        <rFont val="Arial"/>
        <family val="2"/>
      </rPr>
      <t>Détourner 75 % des déchets des sites d'enfouissement</t>
    </r>
  </si>
  <si>
    <r>
      <t>Réutilisation des ressources :</t>
    </r>
    <r>
      <rPr>
        <sz val="8"/>
        <rFont val="Arial"/>
        <family val="2"/>
      </rPr>
      <t xml:space="preserve"> 5 %</t>
    </r>
  </si>
  <si>
    <r>
      <t>Réutilisation des ressources :</t>
    </r>
    <r>
      <rPr>
        <sz val="8"/>
        <rFont val="Arial"/>
        <family val="2"/>
      </rPr>
      <t xml:space="preserve"> 10 %</t>
    </r>
  </si>
  <si>
    <t>Contenu recyclé :</t>
  </si>
  <si>
    <t xml:space="preserve"> 7,5 % (contenu recyclé après consommation + ½ matières post-industrielles)</t>
  </si>
  <si>
    <t>Contenu recyclé :</t>
  </si>
  <si>
    <t xml:space="preserve"> 15 % (contenu recyclé après consommation + ½ matières post-industrielles)</t>
  </si>
  <si>
    <r>
      <t>Matériaux régionaux :</t>
    </r>
    <r>
      <rPr>
        <sz val="8"/>
        <rFont val="Arial"/>
        <family val="2"/>
      </rPr>
      <t xml:space="preserve"> 10 % de matériaux d'extraction et de fabrication régionale</t>
    </r>
  </si>
  <si>
    <r>
      <t>Matériaux régionaux :</t>
    </r>
    <r>
      <rPr>
        <sz val="8"/>
        <rFont val="Arial"/>
        <family val="2"/>
      </rPr>
      <t xml:space="preserve"> 20 % de matériaux d'extraction et de fabrication régionale</t>
    </r>
  </si>
  <si>
    <t>Matériaux rapidement renouvelables</t>
  </si>
  <si>
    <t>Crédit 7</t>
  </si>
  <si>
    <t>Bois certifié</t>
  </si>
  <si>
    <t>Qualité des environnements intérieurs</t>
  </si>
  <si>
    <r>
      <t>15</t>
    </r>
    <r>
      <rPr>
        <sz val="8"/>
        <color indexed="9"/>
        <rFont val="Arial"/>
        <family val="2"/>
      </rPr>
      <t xml:space="preserve"> Points</t>
    </r>
  </si>
  <si>
    <t>Performance minimale au niveau de la QAI</t>
  </si>
  <si>
    <t>Contrôle de la fumée de tabac ambiante (FTA)</t>
  </si>
  <si>
    <r>
      <t>Contrôle de gaz carbonique (CO</t>
    </r>
    <r>
      <rPr>
        <b/>
        <vertAlign val="subscript"/>
        <sz val="8"/>
        <rFont val="Arial"/>
        <family val="2"/>
      </rPr>
      <t>2</t>
    </r>
    <r>
      <rPr>
        <b/>
        <sz val="8"/>
        <rFont val="Arial"/>
        <family val="2"/>
      </rPr>
      <t xml:space="preserve">) </t>
    </r>
  </si>
  <si>
    <t>Augmentation de l'efficacité de la ventilation</t>
  </si>
  <si>
    <r>
      <t xml:space="preserve">Plan de gestion de la QAI : </t>
    </r>
    <r>
      <rPr>
        <sz val="8"/>
        <rFont val="Arial"/>
        <family val="2"/>
      </rPr>
      <t>Pendant la construction</t>
    </r>
  </si>
  <si>
    <r>
      <t xml:space="preserve">Plan de gestion de la QAI : </t>
    </r>
    <r>
      <rPr>
        <sz val="8"/>
        <rFont val="Arial"/>
        <family val="2"/>
      </rPr>
      <t>Analyse avant l'occupation</t>
    </r>
  </si>
  <si>
    <r>
      <t xml:space="preserve">Matériaux à faible émission : </t>
    </r>
    <r>
      <rPr>
        <sz val="8"/>
        <rFont val="Arial"/>
        <family val="2"/>
      </rPr>
      <t>Adhésifs et produits d'étanchéité</t>
    </r>
  </si>
  <si>
    <r>
      <t xml:space="preserve">Matériaux à faible émission : </t>
    </r>
    <r>
      <rPr>
        <sz val="8"/>
        <rFont val="Arial"/>
        <family val="2"/>
      </rPr>
      <t>Peinture et enduits</t>
    </r>
  </si>
  <si>
    <r>
      <t xml:space="preserve">Matériaux à faible émission : </t>
    </r>
    <r>
      <rPr>
        <sz val="8"/>
        <rFont val="Arial"/>
        <family val="2"/>
      </rPr>
      <t>Tapis</t>
    </r>
  </si>
  <si>
    <r>
      <t xml:space="preserve">Matériaux à faible émission : </t>
    </r>
    <r>
      <rPr>
        <sz val="8"/>
        <rFont val="Arial"/>
        <family val="2"/>
      </rPr>
      <t>Bois composite et adhésifs pour stratifiés</t>
    </r>
  </si>
  <si>
    <t>Contrôle des sources intérieures d'émissions chimiques et des polluants</t>
  </si>
  <si>
    <r>
      <t xml:space="preserve">Contrôle des systèmes par les occupants : </t>
    </r>
    <r>
      <rPr>
        <sz val="8"/>
        <rFont val="Arial"/>
        <family val="2"/>
      </rPr>
      <t>Espaces périmétriques</t>
    </r>
  </si>
  <si>
    <r>
      <t xml:space="preserve">Contrôle des systèmes par les occupants : </t>
    </r>
    <r>
      <rPr>
        <sz val="8"/>
        <rFont val="Arial"/>
        <family val="2"/>
      </rPr>
      <t>Espaces non périmétriques</t>
    </r>
  </si>
  <si>
    <r>
      <t xml:space="preserve">Confort thermique : </t>
    </r>
    <r>
      <rPr>
        <sz val="8"/>
        <rFont val="Arial"/>
        <family val="2"/>
      </rPr>
      <t>Conformité</t>
    </r>
  </si>
  <si>
    <r>
      <t xml:space="preserve">Confort thermique : </t>
    </r>
    <r>
      <rPr>
        <sz val="8"/>
        <rFont val="Arial"/>
        <family val="2"/>
      </rPr>
      <t>Contrôle</t>
    </r>
  </si>
  <si>
    <t>Crédit 8.1</t>
  </si>
  <si>
    <r>
      <t xml:space="preserve">Lumière naturelle et vues : </t>
    </r>
    <r>
      <rPr>
        <sz val="8"/>
        <rFont val="Arial"/>
        <family val="2"/>
      </rPr>
      <t>Lumière naturelle dans 75 % des espaces</t>
    </r>
  </si>
  <si>
    <t>Crédit 8.2</t>
  </si>
  <si>
    <r>
      <t xml:space="preserve">Lumière naturelle et vues : </t>
    </r>
    <r>
      <rPr>
        <sz val="8"/>
        <rFont val="Arial"/>
        <family val="2"/>
      </rPr>
      <t>Vues dans 90 % des espaces</t>
    </r>
  </si>
  <si>
    <t>Innovation et processus de design</t>
  </si>
  <si>
    <r>
      <t>Innovation en design -</t>
    </r>
    <r>
      <rPr>
        <sz val="8"/>
        <rFont val="Arial"/>
        <family val="2"/>
      </rPr>
      <t xml:space="preserve"> Diffusion de l'information</t>
    </r>
  </si>
  <si>
    <r>
      <t xml:space="preserve">Innovation en design </t>
    </r>
    <r>
      <rPr>
        <sz val="8"/>
        <rFont val="Arial"/>
        <family val="2"/>
      </rPr>
      <t>- 40% économie d'eau potable</t>
    </r>
  </si>
  <si>
    <r>
      <t xml:space="preserve">Innovation en design </t>
    </r>
    <r>
      <rPr>
        <sz val="8"/>
        <rFont val="Arial"/>
        <family val="2"/>
      </rPr>
      <t>- Entretien extérieur écologique - prod faible ent et durables</t>
    </r>
  </si>
  <si>
    <t>Crédit 1.4</t>
  </si>
  <si>
    <r>
      <t>Innovation en design</t>
    </r>
    <r>
      <rPr>
        <sz val="10"/>
        <rFont val="Arial"/>
        <family val="2"/>
      </rPr>
      <t xml:space="preserve"> </t>
    </r>
    <r>
      <rPr>
        <sz val="8"/>
        <rFont val="Arial"/>
        <family val="2"/>
      </rPr>
      <t>- Meubles Greenguard - Ent int. clients - appro. Écologique</t>
    </r>
  </si>
  <si>
    <t xml:space="preserve">Professionnel accrédité LEED® </t>
  </si>
  <si>
    <r>
      <t xml:space="preserve">Total du projet  </t>
    </r>
    <r>
      <rPr>
        <b/>
        <sz val="10"/>
        <color indexed="9"/>
        <rFont val="Arial"/>
        <family val="2"/>
      </rPr>
      <t xml:space="preserve">(estimation précertification) </t>
    </r>
  </si>
  <si>
    <r>
      <t>70</t>
    </r>
    <r>
      <rPr>
        <sz val="8"/>
        <color indexed="9"/>
        <rFont val="Arial"/>
        <family val="2"/>
      </rPr>
      <t xml:space="preserve"> Points</t>
    </r>
  </si>
  <si>
    <r>
      <t>Certifié</t>
    </r>
    <r>
      <rPr>
        <sz val="8"/>
        <color indexed="63"/>
        <rFont val="Arial"/>
        <family val="2"/>
      </rPr>
      <t xml:space="preserve"> 26-32 points   </t>
    </r>
    <r>
      <rPr>
        <b/>
        <sz val="8"/>
        <color indexed="63"/>
        <rFont val="Arial"/>
        <family val="2"/>
      </rPr>
      <t>Argent</t>
    </r>
    <r>
      <rPr>
        <sz val="8"/>
        <color indexed="63"/>
        <rFont val="Arial"/>
        <family val="2"/>
      </rPr>
      <t xml:space="preserve"> 33-38 points   </t>
    </r>
    <r>
      <rPr>
        <b/>
        <sz val="8"/>
        <color indexed="63"/>
        <rFont val="Arial"/>
        <family val="2"/>
      </rPr>
      <t>Or</t>
    </r>
    <r>
      <rPr>
        <sz val="8"/>
        <color indexed="63"/>
        <rFont val="Arial"/>
        <family val="2"/>
      </rPr>
      <t xml:space="preserve"> 39-51 points   </t>
    </r>
    <r>
      <rPr>
        <b/>
        <sz val="8"/>
        <color indexed="63"/>
        <rFont val="Arial"/>
        <family val="2"/>
      </rPr>
      <t>Platine</t>
    </r>
    <r>
      <rPr>
        <sz val="8"/>
        <color indexed="63"/>
        <rFont val="Arial"/>
        <family val="2"/>
      </rPr>
      <t xml:space="preserve"> 52-70 points</t>
    </r>
  </si>
  <si>
    <t>FICHE DE PRODUIT - LEED Canada-NC 1.0</t>
  </si>
  <si>
    <t>DÉFINITION DES CRÉDITS</t>
  </si>
  <si>
    <t>PROJET</t>
  </si>
  <si>
    <t>NO</t>
  </si>
  <si>
    <t>LISTE DE CONTRÔLE D'UN PROJET - LEED Canada-NC 1.0</t>
  </si>
  <si>
    <t>DOCUMENTATION DU PRODUIT DU MANUFACTURIER</t>
  </si>
  <si>
    <t>DESCRIPTION DES PERFORMANCES DU PRODUIT POUR L'OBTENTION DES CRÉDITS</t>
  </si>
  <si>
    <t>Réduction des CFC et élimination des halons dans les équipements de CVCA et de réfrigération</t>
  </si>
  <si>
    <t>L'utilisation de panneaux de béton préfabriqué peut contribuer à l'obtention de ce crédit en se basant sur la durabilité et la maintenance:</t>
  </si>
  <si>
    <t>Bien que les modes de constructions conventionnelles favorisent une finition intérieur en placo-plâtre, une enveloppe en panneaux de béton isolé peut se passer de finition supplémentaire à l'intérieur, ce qui a l'avantage de réduire les coûts de l'enveloppe ainsi que de maximiser la masse thermique du béton; surface du béton en contact direct avec l'air intérieur.</t>
  </si>
  <si>
    <t>L'utilisation de panneaux de béton préfabriqué peut contribuer à l'obtention de ce crédit en se basant sur l'étanchéité à l'air de l'enveloppe:</t>
  </si>
  <si>
    <t>Les panneaux de béton préfabriqué peuvent être démontés, réutilisés pour l'enveloppe, et sont entièrement recyclables.</t>
  </si>
  <si>
    <t>Le béton offre une durabilité accrue et requiert une maintenance minimal.</t>
  </si>
  <si>
    <t>Les grands éléments en béton préfabriqué permettent de réduire la quantité de jointement de matériaux; une double étanchéité et une chambre de décompression entre les éléments de béton préfabriqué, assure une étanchéité efficace de l'enveloppe.</t>
  </si>
  <si>
    <t>L'utilisation de panneaux de béton préfabriqué non isolés comme enveloppe du bâtiment agit comme masse thermique passive uniquement.</t>
  </si>
  <si>
    <t>Les panneaux sandwich offre l'avantage de constituer une enveloppe intégrale diminuant ainsi les coûts d'énergie et d'assemblage de l'enveloppe du bâtiment.</t>
  </si>
  <si>
    <r>
      <t>Aménagement du site visant à réduire les îlots de chaleur :</t>
    </r>
    <r>
      <rPr>
        <sz val="10"/>
        <rFont val="Arial"/>
        <family val="2"/>
      </rPr>
      <t xml:space="preserve"> </t>
    </r>
  </si>
  <si>
    <r>
      <t>Minimiser la perturbation du site :</t>
    </r>
    <r>
      <rPr>
        <sz val="11"/>
        <rFont val="Arial"/>
        <family val="2"/>
      </rPr>
      <t xml:space="preserve"> Superficie au sol du développement</t>
    </r>
  </si>
  <si>
    <r>
      <t>Minimiser la perturbation du site :</t>
    </r>
    <r>
      <rPr>
        <sz val="11"/>
        <rFont val="Arial"/>
        <family val="2"/>
      </rPr>
      <t xml:space="preserve"> Protéger et restaurer les espaces dégagés</t>
    </r>
  </si>
  <si>
    <r>
      <t>Réutilisation des bâtiments :</t>
    </r>
    <r>
      <rPr>
        <sz val="10"/>
        <rFont val="Arial"/>
        <family val="2"/>
      </rPr>
      <t xml:space="preserve"> Conserver 75 % des murs, planchers et toits existants</t>
    </r>
  </si>
  <si>
    <r>
      <t>Réutilisation des bâtiments :</t>
    </r>
    <r>
      <rPr>
        <sz val="10"/>
        <rFont val="Arial"/>
        <family val="2"/>
      </rPr>
      <t xml:space="preserve"> Conserver 95 % des murs, planchers et toits existants</t>
    </r>
  </si>
  <si>
    <r>
      <t>Gestion des déchets :</t>
    </r>
    <r>
      <rPr>
        <sz val="10"/>
        <rFont val="Arial"/>
        <family val="2"/>
      </rPr>
      <t xml:space="preserve"> Détourner 50 % des déchets des sites d'enfouissement</t>
    </r>
  </si>
  <si>
    <r>
      <t xml:space="preserve">Gestion des déchets : </t>
    </r>
    <r>
      <rPr>
        <sz val="10"/>
        <rFont val="Arial"/>
        <family val="2"/>
      </rPr>
      <t>Détourner 75 % des déchets des sites d'enfouissement</t>
    </r>
  </si>
  <si>
    <r>
      <t>Réutilisation des ressources :</t>
    </r>
    <r>
      <rPr>
        <sz val="10"/>
        <rFont val="Arial"/>
        <family val="2"/>
      </rPr>
      <t xml:space="preserve"> 5 %</t>
    </r>
  </si>
  <si>
    <r>
      <t>Réutilisation des ressources :</t>
    </r>
    <r>
      <rPr>
        <sz val="10"/>
        <rFont val="Arial"/>
        <family val="2"/>
      </rPr>
      <t xml:space="preserve"> 10 %</t>
    </r>
  </si>
  <si>
    <r>
      <t>Matériaux régionaux :</t>
    </r>
    <r>
      <rPr>
        <sz val="10"/>
        <rFont val="Arial"/>
        <family val="2"/>
      </rPr>
      <t xml:space="preserve"> 10 % de matériaux d'extraction et de fabrication régionale</t>
    </r>
  </si>
  <si>
    <r>
      <t>Matériaux régionaux :</t>
    </r>
    <r>
      <rPr>
        <sz val="10"/>
        <rFont val="Arial"/>
        <family val="2"/>
      </rPr>
      <t xml:space="preserve"> 20 % de matériaux d'extraction et de fabrication régionale</t>
    </r>
  </si>
  <si>
    <r>
      <t xml:space="preserve">Plan de gestion de la QAI : </t>
    </r>
    <r>
      <rPr>
        <sz val="10"/>
        <rFont val="Arial"/>
        <family val="2"/>
      </rPr>
      <t>Pendant la construction</t>
    </r>
  </si>
  <si>
    <r>
      <t xml:space="preserve">Plan de gestion de la QAI : </t>
    </r>
    <r>
      <rPr>
        <sz val="10"/>
        <rFont val="Arial"/>
        <family val="2"/>
      </rPr>
      <t>Analyse avant l'occupation</t>
    </r>
  </si>
  <si>
    <r>
      <t xml:space="preserve">Matériaux à faible émission : </t>
    </r>
    <r>
      <rPr>
        <sz val="10"/>
        <rFont val="Arial"/>
        <family val="2"/>
      </rPr>
      <t>Adhésifs et produits d'étanchéité</t>
    </r>
  </si>
  <si>
    <t>Crédit 1.5</t>
  </si>
  <si>
    <r>
      <t>Innovation en design -</t>
    </r>
    <r>
      <rPr>
        <sz val="11"/>
        <rFont val="Arial"/>
        <family val="2"/>
      </rPr>
      <t xml:space="preserve"> Diffusion de l'information</t>
    </r>
  </si>
  <si>
    <r>
      <t xml:space="preserve">Innovation en design </t>
    </r>
    <r>
      <rPr>
        <sz val="11"/>
        <rFont val="Arial"/>
        <family val="2"/>
      </rPr>
      <t>- Bâtiment démontable</t>
    </r>
  </si>
  <si>
    <r>
      <t xml:space="preserve">Innovation en design </t>
    </r>
    <r>
      <rPr>
        <sz val="11"/>
        <rFont val="Arial"/>
        <family val="2"/>
      </rPr>
      <t>- Système constructif en Total Precast</t>
    </r>
  </si>
  <si>
    <r>
      <t>Innovation en design</t>
    </r>
    <r>
      <rPr>
        <sz val="11"/>
        <rFont val="Arial"/>
        <family val="2"/>
      </rPr>
      <t xml:space="preserve"> - Système TermoDeck</t>
    </r>
  </si>
  <si>
    <r>
      <t>Innovation en design</t>
    </r>
    <r>
      <rPr>
        <sz val="11"/>
        <rFont val="Arial"/>
        <family val="2"/>
      </rPr>
      <t xml:space="preserve"> - Création d'un béton à valeur écologique ajoutée</t>
    </r>
  </si>
  <si>
    <t>Les panneaux de béton préfabriqué d'un bâtiment existant peuvent être démontés et réutilisés; ils peuvent également être recyclés et transformés en aggrégats pour les travaux de voirie.</t>
  </si>
  <si>
    <t>L' Analyse du Cycle de Vie (L'ACV) du produit démontre que l'énergie déployée à l'extraction et à la transformation du ciment, et à la réalisation des éléments en béton, est relativement diminuée si l'on considère la durabilité du produit.</t>
  </si>
  <si>
    <t>Les panneaux de béton préfabriqué sont fabriqués en usine sous des conditions contrôlées et les résidus de construction en usine sont recyclés en majeure partie. Les éléments préfabriqués sont livrés au chantier juste à temps et l'installation de ces éléments ne produit aucun déchets de construction sur le site.</t>
  </si>
  <si>
    <t>La réutilisabilité des panneaux de béton préfabriqué fait en sorte qu'ils sont automatiquement détournés des sites d'enfouissement.</t>
  </si>
  <si>
    <t>Le calfeutrage pour le jointement des panneaux de béton préfabriqué est de type Dymeric 240 de Tremco; un scellant multi-composants au polyuréthane contenant des COV de 35g/L, ce qui respecte les critères requis pour ce crédit.</t>
  </si>
  <si>
    <t>La technologie du béton préfabriqué va de concert avec le concept IFD (Industrialized, Flexible and Demountable). La modularité des éléments préfabriqués peut s'adapter dans le temps et répond ainsi au concept de la durabilité; NEXT21, au Japon, est un exemple de projet expérimental qui utilise le concept IFD; depuis 1995, les unités d'habitations ont été modifiés quelques fois afin de s'adapter aux nouveaux ménages et à la réalité d'aujourd'hui.</t>
  </si>
  <si>
    <t>La technologie des systèmes constructifs en Total Precast est flexible et variés; elle permet de réaliser la structure et l'enveloppe d'un bâtiment en accélérant la mise en chantier et en misant sur de nouvelles pratiques de construction.</t>
  </si>
  <si>
    <t>Le système Termodeck est l'utilisation de dalles alvéolées en béton préfabriqué comme élément de chauffage et climatisation; les alvéoles sont utilisées pour faire circuler l'air chaud ou froid, ce qui contribue à la réduction des systèmes CVCA.</t>
  </si>
  <si>
    <t>Plusieurs recherches sont actuellement en cours afin de développer des mélanges de béton plus perfromants d'un point de vue environnemental; que ce soit l'incorporation de matières résiduelles à l'intérieur du mélange ou bien d'ingrédients révolutionnaire tel que le TX Active, ingrédients anti-pollution et auto-nettoyant.</t>
  </si>
  <si>
    <t>L'utilisation de panneaux sandwich préfabriqué peut contribuer à l'obtention de ce crédit:</t>
  </si>
  <si>
    <t>Le béton étant inerte, il n'y a aucune substance nocive dégagée dans l'air pour la santé des occupants.</t>
  </si>
  <si>
    <t>La rapidité d'installation des parements en béton préfabriqué permet de fermer l'enveloppe du bâtiment plus rapidement et de procéder à l'analyse plus tôt des environnements intérieurs.</t>
  </si>
  <si>
    <t>Les Analyses du Cycle de Vie du produit (L'ACV) Européen et américain démontre que l'énergie déployée à l'extraction et à la transformation du ciment, et à la réalisation des éléments en béton, est relativement bas si l'on considère la durabilité du produit. L'association canadienne du béton préfabriqué/précontraint (CPCI) vient d'engager la CIRAIG (Centre interuniversitaire de recherche sur le cycle de vie des produits, procédés et services) afin de faire l'analyse des différentes études sur l'ACV, et de les mettre à jour pour le contexte canadien.</t>
  </si>
  <si>
    <t xml:space="preserve">Des éléments en béton préfabriqué existants peuvent être réutilisés pour un nouveau projet de construction; soit qu'ils proviennent d'une démolition d'un bâtiment existant, soit qu'ils proviennent directement des manufacturiers, si certains éléments ont été conservés. </t>
  </si>
  <si>
    <t>Les différents composants qui forment le béton préfabriqué ont des valeurs de contenu recyclé;</t>
  </si>
  <si>
    <t>Les aciers d'armature et d'ancrage proviennent des acieries canadiennes et sont fabriqués à partir de 65 à 100% d'éléments recyclés; la tendance est au recyclage à 100% et de nombreux efforts ont été réalisé depuis les dernières années; nous sommes en train de revoir nos politiques d'achats afin de s'approvisionner en acier recyclé à 100% (d'où environ 25% proviendrait de sources industrielles comme les rebut des aciéries et manufacturiers, et environ 75% proviendrait de matières primaires qui ont comme origine des source reliées à la consommation.</t>
  </si>
  <si>
    <t>Plusieurs projets de recherche et développement sont en réalisation afin de trouver de nouvelles avenues sur les mélanges des béton; tel que l'utilisation de verre recyclé comme agrégats, d'ajouts cimentaire (CalsiFrit, fumée de silice, et autres ajouts),etc, / à noter que les cendres volantes largement connues comme ajout cimentaire, sont en quantité très limitée et proviennent d'autres provinces candiennes.</t>
  </si>
  <si>
    <t>Idem que MRcr.1.1</t>
  </si>
  <si>
    <t>Idem que MRcr.2.1</t>
  </si>
  <si>
    <t>Crédits en lien avec le crédit MR cr1.1</t>
  </si>
  <si>
    <t>Idem que MRcr.3.1</t>
  </si>
  <si>
    <t>De nouveaux ciments avec un contenu recyclé sont à l'étude / Voir l'association canadienne du ciment</t>
  </si>
  <si>
    <t>Idem que MRcr.4.1</t>
  </si>
  <si>
    <t>Les principales matières premières pour fabriquer les panneaux de béton sont à 96% de provenance régionale.</t>
  </si>
  <si>
    <t>Idem que MRcr.5.1</t>
  </si>
  <si>
    <t>Aucune protection n'est requise pour protéger les éléments préfabriqué contre l'humidité pendant la construction.</t>
  </si>
  <si>
    <t>Les isolants rigides que contiennent les panneaux sandwich proviennent des grands fournisseurs industriels en isolation; avec le protocole de Montréal, ces fournisseurs sont en train de créer de nouveaux isolants en éliminant les CFC et les HCFC d'ici 2010 (à noter que ces quantités de CFC sont nettement moins important que les HCFC des systèmes CVCA)</t>
  </si>
  <si>
    <t>26 points</t>
  </si>
  <si>
    <r>
      <t xml:space="preserve">Total contribution du Béton préfabriqué                                                    </t>
    </r>
    <r>
      <rPr>
        <b/>
        <sz val="10"/>
        <color indexed="9"/>
        <rFont val="Arial"/>
        <family val="2"/>
      </rPr>
      <t xml:space="preserve"> jusqu'à:</t>
    </r>
  </si>
  <si>
    <t>Projet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</si>
</sst>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Vrai&quot;;&quot;Vrai&quot;;&quot;Faux&quot;"/>
    <numFmt numFmtId="189" formatCode="&quot;Actif&quot;;&quot;Actif&quot;;&quot;Inactif&quot;"/>
    <numFmt numFmtId="190" formatCode="0.0%"/>
    <numFmt numFmtId="191" formatCode="0.000%"/>
    <numFmt numFmtId="192" formatCode="#,##0\ &quot;$&quot;"/>
  </numFmts>
  <fonts count="86">
    <font>
      <sz val="10"/>
      <name val="Arial"/>
      <family val="0"/>
    </font>
    <font>
      <sz val="8"/>
      <name val="Arial"/>
      <family val="0"/>
    </font>
    <font>
      <b/>
      <sz val="8"/>
      <name val="Arial"/>
      <family val="2"/>
    </font>
    <font>
      <b/>
      <sz val="10"/>
      <name val="Arial"/>
      <family val="2"/>
    </font>
    <font>
      <sz val="8"/>
      <color indexed="21"/>
      <name val="Arial"/>
      <family val="0"/>
    </font>
    <font>
      <sz val="10"/>
      <color indexed="21"/>
      <name val="Arial"/>
      <family val="0"/>
    </font>
    <font>
      <sz val="10"/>
      <color indexed="10"/>
      <name val="Arial"/>
      <family val="0"/>
    </font>
    <font>
      <b/>
      <sz val="10"/>
      <color indexed="12"/>
      <name val="Arial"/>
      <family val="2"/>
    </font>
    <font>
      <u val="single"/>
      <sz val="10"/>
      <color indexed="12"/>
      <name val="Arial"/>
      <family val="0"/>
    </font>
    <font>
      <u val="single"/>
      <sz val="10"/>
      <color indexed="36"/>
      <name val="Arial"/>
      <family val="0"/>
    </font>
    <font>
      <sz val="10"/>
      <color indexed="55"/>
      <name val="Arial"/>
      <family val="2"/>
    </font>
    <font>
      <b/>
      <sz val="12"/>
      <name val="Arial"/>
      <family val="2"/>
    </font>
    <font>
      <b/>
      <sz val="10"/>
      <color indexed="10"/>
      <name val="Arial"/>
      <family val="0"/>
    </font>
    <font>
      <strike/>
      <sz val="10"/>
      <name val="Arial"/>
      <family val="0"/>
    </font>
    <font>
      <sz val="14"/>
      <name val="Arial"/>
      <family val="2"/>
    </font>
    <font>
      <b/>
      <sz val="18"/>
      <name val="Arial"/>
      <family val="2"/>
    </font>
    <font>
      <b/>
      <sz val="10"/>
      <color indexed="9"/>
      <name val="Arial"/>
      <family val="2"/>
    </font>
    <font>
      <sz val="10"/>
      <color indexed="9"/>
      <name val="Arial"/>
      <family val="2"/>
    </font>
    <font>
      <sz val="9"/>
      <color indexed="21"/>
      <name val="Arial"/>
      <family val="0"/>
    </font>
    <font>
      <b/>
      <sz val="12"/>
      <color indexed="9"/>
      <name val="Arial"/>
      <family val="2"/>
    </font>
    <font>
      <b/>
      <sz val="16"/>
      <name val="Arial"/>
      <family val="2"/>
    </font>
    <font>
      <b/>
      <sz val="11"/>
      <name val="Arial"/>
      <family val="2"/>
    </font>
    <font>
      <i/>
      <sz val="10"/>
      <color indexed="12"/>
      <name val="Arial"/>
      <family val="2"/>
    </font>
    <font>
      <b/>
      <u val="single"/>
      <sz val="10"/>
      <name val="Arial"/>
      <family val="2"/>
    </font>
    <font>
      <sz val="10"/>
      <color indexed="8"/>
      <name val="Times New Roman"/>
      <family val="1"/>
    </font>
    <font>
      <b/>
      <sz val="12"/>
      <color indexed="10"/>
      <name val="Arial"/>
      <family val="2"/>
    </font>
    <font>
      <sz val="12"/>
      <color indexed="10"/>
      <name val="Wingdings"/>
      <family val="0"/>
    </font>
    <font>
      <sz val="7"/>
      <color indexed="10"/>
      <name val="Times New Roman"/>
      <family val="1"/>
    </font>
    <font>
      <sz val="12"/>
      <name val="Arial"/>
      <family val="2"/>
    </font>
    <font>
      <sz val="6"/>
      <name val="Arial"/>
      <family val="2"/>
    </font>
    <font>
      <b/>
      <sz val="10"/>
      <color indexed="17"/>
      <name val="Arial"/>
      <family val="2"/>
    </font>
    <font>
      <b/>
      <sz val="8"/>
      <color indexed="17"/>
      <name val="Arial"/>
      <family val="2"/>
    </font>
    <font>
      <b/>
      <sz val="8"/>
      <color indexed="9"/>
      <name val="Arial"/>
      <family val="2"/>
    </font>
    <font>
      <sz val="8"/>
      <color indexed="9"/>
      <name val="Arial"/>
      <family val="2"/>
    </font>
    <font>
      <b/>
      <sz val="8"/>
      <color indexed="55"/>
      <name val="Arial"/>
      <family val="2"/>
    </font>
    <font>
      <b/>
      <sz val="8"/>
      <color indexed="10"/>
      <name val="Arial"/>
      <family val="2"/>
    </font>
    <font>
      <b/>
      <sz val="8"/>
      <color indexed="23"/>
      <name val="Arial"/>
      <family val="2"/>
    </font>
    <font>
      <b/>
      <vertAlign val="subscript"/>
      <sz val="8"/>
      <name val="Arial"/>
      <family val="2"/>
    </font>
    <font>
      <b/>
      <sz val="8"/>
      <color indexed="57"/>
      <name val="Arial"/>
      <family val="2"/>
    </font>
    <font>
      <b/>
      <sz val="12"/>
      <color indexed="17"/>
      <name val="Arial"/>
      <family val="2"/>
    </font>
    <font>
      <b/>
      <sz val="8"/>
      <color indexed="63"/>
      <name val="Arial"/>
      <family val="2"/>
    </font>
    <font>
      <sz val="8"/>
      <color indexed="63"/>
      <name val="Arial"/>
      <family val="2"/>
    </font>
    <font>
      <sz val="11"/>
      <name val="Arial"/>
      <family val="2"/>
    </font>
    <font>
      <b/>
      <sz val="13"/>
      <name val="Arial"/>
      <family val="2"/>
    </font>
    <font>
      <sz val="13"/>
      <name val="Arial"/>
      <family val="2"/>
    </font>
    <font>
      <sz val="8"/>
      <color indexed="5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6"/>
      <name val="Arial"/>
      <family val="2"/>
    </font>
    <font>
      <sz val="10"/>
      <color indexed="16"/>
      <name val="Arial"/>
      <family val="2"/>
    </font>
    <font>
      <b/>
      <sz val="10"/>
      <color indexed="1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rgb="FF990000"/>
      <name val="Arial"/>
      <family val="2"/>
    </font>
    <font>
      <sz val="10"/>
      <color rgb="FF990000"/>
      <name val="Arial"/>
      <family val="2"/>
    </font>
    <font>
      <b/>
      <sz val="10"/>
      <color rgb="FF99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1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color indexed="63"/>
      </top>
      <bottom style="mediu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double"/>
    </border>
    <border>
      <left style="thin"/>
      <right>
        <color indexed="63"/>
      </right>
      <top style="thin"/>
      <bottom style="double"/>
    </border>
    <border>
      <left style="thin"/>
      <right style="medium"/>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55"/>
      </bottom>
    </border>
    <border>
      <left style="medium"/>
      <right style="thin"/>
      <top>
        <color indexed="63"/>
      </top>
      <bottom style="thin"/>
    </border>
    <border>
      <left style="thin"/>
      <right style="medium"/>
      <top style="thin"/>
      <bottom style="medium"/>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0" borderId="2" applyNumberFormat="0" applyFill="0" applyAlignment="0" applyProtection="0"/>
    <xf numFmtId="0" fontId="0" fillId="27" borderId="3" applyNumberFormat="0" applyFont="0" applyAlignment="0" applyProtection="0"/>
    <xf numFmtId="0" fontId="71" fillId="28" borderId="1" applyNumberFormat="0" applyAlignment="0" applyProtection="0"/>
    <xf numFmtId="0" fontId="72"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30" borderId="0" applyNumberFormat="0" applyBorder="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616">
    <xf numFmtId="0" fontId="0" fillId="0" borderId="0" xfId="0" applyAlignment="1">
      <alignment/>
    </xf>
    <xf numFmtId="0" fontId="1" fillId="0" borderId="0" xfId="0" applyFont="1" applyAlignment="1">
      <alignment/>
    </xf>
    <xf numFmtId="0" fontId="1" fillId="33" borderId="10" xfId="0" applyFont="1" applyFill="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2" fillId="0" borderId="10"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xf>
    <xf numFmtId="0" fontId="1" fillId="0" borderId="10" xfId="0" applyFont="1" applyBorder="1" applyAlignment="1">
      <alignment horizontal="right"/>
    </xf>
    <xf numFmtId="0" fontId="2" fillId="0" borderId="10" xfId="0" applyFont="1" applyBorder="1" applyAlignment="1">
      <alignment/>
    </xf>
    <xf numFmtId="0" fontId="1" fillId="0" borderId="10" xfId="0" applyFont="1" applyBorder="1" applyAlignment="1">
      <alignment horizontal="left" wrapText="1"/>
    </xf>
    <xf numFmtId="0" fontId="1" fillId="0" borderId="10" xfId="0" applyFont="1" applyFill="1" applyBorder="1" applyAlignment="1">
      <alignment horizontal="left"/>
    </xf>
    <xf numFmtId="0" fontId="1" fillId="0" borderId="10" xfId="0" applyFont="1" applyBorder="1" applyAlignment="1">
      <alignment vertical="center" wrapText="1"/>
    </xf>
    <xf numFmtId="0" fontId="2" fillId="34" borderId="10" xfId="0" applyFont="1" applyFill="1" applyBorder="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0" fillId="0" borderId="11" xfId="0" applyBorder="1"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4" fillId="0" borderId="10" xfId="0" applyFont="1" applyBorder="1" applyAlignment="1">
      <alignment horizontal="center"/>
    </xf>
    <xf numFmtId="0" fontId="5" fillId="0" borderId="0" xfId="0" applyFont="1" applyAlignment="1">
      <alignment/>
    </xf>
    <xf numFmtId="0" fontId="0" fillId="0" borderId="12" xfId="0" applyBorder="1" applyAlignment="1">
      <alignment/>
    </xf>
    <xf numFmtId="0" fontId="0" fillId="0" borderId="0" xfId="0" applyBorder="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xf>
    <xf numFmtId="0" fontId="0" fillId="0" borderId="0" xfId="0" applyBorder="1" applyAlignment="1">
      <alignment horizontal="center"/>
    </xf>
    <xf numFmtId="0" fontId="0" fillId="0" borderId="12" xfId="0" applyFill="1"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0" xfId="0" applyBorder="1" applyAlignment="1">
      <alignment/>
    </xf>
    <xf numFmtId="0" fontId="5" fillId="0" borderId="13" xfId="0" applyFont="1" applyBorder="1" applyAlignment="1">
      <alignment/>
    </xf>
    <xf numFmtId="0" fontId="5" fillId="0" borderId="11"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xf>
    <xf numFmtId="0" fontId="0" fillId="0" borderId="15" xfId="0" applyBorder="1" applyAlignment="1">
      <alignment/>
    </xf>
    <xf numFmtId="0" fontId="1" fillId="0" borderId="13" xfId="0" applyFont="1" applyBorder="1" applyAlignment="1">
      <alignment horizontal="center"/>
    </xf>
    <xf numFmtId="0" fontId="4" fillId="0" borderId="13" xfId="0" applyFont="1" applyBorder="1" applyAlignment="1">
      <alignment horizontal="center"/>
    </xf>
    <xf numFmtId="0" fontId="0" fillId="0" borderId="16" xfId="0" applyBorder="1" applyAlignment="1">
      <alignment/>
    </xf>
    <xf numFmtId="0" fontId="0" fillId="0" borderId="11" xfId="0" applyFill="1" applyBorder="1" applyAlignment="1">
      <alignment/>
    </xf>
    <xf numFmtId="0" fontId="0" fillId="0" borderId="10" xfId="0"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17" xfId="0" applyBorder="1" applyAlignment="1">
      <alignment/>
    </xf>
    <xf numFmtId="0" fontId="0" fillId="0" borderId="13"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0" xfId="0" applyBorder="1" applyAlignment="1">
      <alignment/>
    </xf>
    <xf numFmtId="0" fontId="0" fillId="33" borderId="0" xfId="0" applyFont="1" applyFill="1" applyAlignment="1">
      <alignment horizontal="center"/>
    </xf>
    <xf numFmtId="9"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3" fillId="0" borderId="0" xfId="0" applyFont="1" applyAlignment="1">
      <alignment horizontal="center"/>
    </xf>
    <xf numFmtId="0" fontId="0" fillId="0" borderId="12" xfId="0" applyFill="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35" borderId="15" xfId="0" applyFont="1" applyFill="1" applyBorder="1" applyAlignment="1">
      <alignment/>
    </xf>
    <xf numFmtId="0" fontId="3" fillId="35" borderId="12" xfId="0" applyFont="1" applyFill="1" applyBorder="1" applyAlignment="1">
      <alignment/>
    </xf>
    <xf numFmtId="0" fontId="3" fillId="35" borderId="16" xfId="0" applyFont="1" applyFill="1" applyBorder="1" applyAlignment="1">
      <alignment/>
    </xf>
    <xf numFmtId="0" fontId="3" fillId="35" borderId="13" xfId="0" applyFont="1" applyFill="1" applyBorder="1" applyAlignment="1">
      <alignment/>
    </xf>
    <xf numFmtId="0" fontId="3" fillId="35" borderId="11" xfId="0" applyFont="1" applyFill="1" applyBorder="1" applyAlignment="1">
      <alignment/>
    </xf>
    <xf numFmtId="0" fontId="3" fillId="35" borderId="14" xfId="0" applyFont="1" applyFill="1" applyBorder="1" applyAlignment="1">
      <alignment/>
    </xf>
    <xf numFmtId="0" fontId="7" fillId="0" borderId="11" xfId="0" applyFont="1" applyBorder="1" applyAlignment="1">
      <alignment/>
    </xf>
    <xf numFmtId="0" fontId="2" fillId="0" borderId="10" xfId="0" applyFont="1" applyBorder="1" applyAlignment="1">
      <alignment horizontal="center" wrapText="1"/>
    </xf>
    <xf numFmtId="0" fontId="3" fillId="0" borderId="13" xfId="0" applyFont="1" applyBorder="1" applyAlignment="1">
      <alignment horizontal="center"/>
    </xf>
    <xf numFmtId="3" fontId="3" fillId="0" borderId="10" xfId="0" applyNumberFormat="1" applyFont="1" applyBorder="1" applyAlignment="1">
      <alignment horizontal="center"/>
    </xf>
    <xf numFmtId="0" fontId="3" fillId="0" borderId="10" xfId="0" applyFont="1" applyBorder="1" applyAlignment="1">
      <alignment horizontal="center"/>
    </xf>
    <xf numFmtId="3" fontId="3" fillId="0" borderId="0" xfId="0" applyNumberFormat="1" applyFont="1" applyAlignment="1">
      <alignment horizontal="center"/>
    </xf>
    <xf numFmtId="0" fontId="0" fillId="0" borderId="18" xfId="0" applyBorder="1" applyAlignment="1">
      <alignment/>
    </xf>
    <xf numFmtId="0" fontId="3" fillId="35" borderId="19" xfId="0" applyFont="1" applyFill="1" applyBorder="1" applyAlignment="1">
      <alignment/>
    </xf>
    <xf numFmtId="0" fontId="5" fillId="0" borderId="19" xfId="0" applyFont="1" applyBorder="1" applyAlignment="1">
      <alignment/>
    </xf>
    <xf numFmtId="0" fontId="0" fillId="0" borderId="19" xfId="0" applyFill="1" applyBorder="1" applyAlignment="1">
      <alignment/>
    </xf>
    <xf numFmtId="0" fontId="0" fillId="0" borderId="18" xfId="0"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0" xfId="0" applyFont="1" applyBorder="1" applyAlignment="1">
      <alignment horizontal="center" vertical="center" wrapText="1"/>
    </xf>
    <xf numFmtId="0" fontId="0" fillId="0" borderId="0" xfId="0" applyFont="1" applyAlignment="1">
      <alignment horizont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3" fillId="0" borderId="11" xfId="0" applyFont="1" applyFill="1" applyBorder="1" applyAlignment="1">
      <alignment/>
    </xf>
    <xf numFmtId="0" fontId="5" fillId="0" borderId="11" xfId="0" applyFont="1" applyFill="1" applyBorder="1" applyAlignment="1">
      <alignment/>
    </xf>
    <xf numFmtId="0" fontId="0" fillId="0" borderId="0" xfId="0" applyFill="1" applyAlignment="1">
      <alignment horizontal="center"/>
    </xf>
    <xf numFmtId="0" fontId="3" fillId="0" borderId="0" xfId="0" applyFont="1" applyFill="1" applyAlignment="1">
      <alignment horizontal="center"/>
    </xf>
    <xf numFmtId="0" fontId="0" fillId="0" borderId="11" xfId="0" applyFill="1" applyBorder="1" applyAlignment="1">
      <alignment/>
    </xf>
    <xf numFmtId="0" fontId="0" fillId="0" borderId="12" xfId="0" applyFill="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4" xfId="0" applyFont="1" applyFill="1" applyBorder="1" applyAlignment="1">
      <alignment horizontal="center"/>
    </xf>
    <xf numFmtId="0" fontId="0" fillId="33" borderId="21" xfId="0" applyFont="1" applyFill="1" applyBorder="1" applyAlignment="1">
      <alignment horizontal="center"/>
    </xf>
    <xf numFmtId="0" fontId="0" fillId="0" borderId="21" xfId="0" applyBorder="1" applyAlignment="1">
      <alignment horizontal="center"/>
    </xf>
    <xf numFmtId="0" fontId="5" fillId="0" borderId="0" xfId="0" applyFont="1" applyBorder="1" applyAlignment="1">
      <alignment/>
    </xf>
    <xf numFmtId="0" fontId="5" fillId="0" borderId="22" xfId="0" applyFont="1" applyBorder="1" applyAlignment="1">
      <alignment/>
    </xf>
    <xf numFmtId="0" fontId="0" fillId="0" borderId="22" xfId="0" applyBorder="1" applyAlignment="1">
      <alignment/>
    </xf>
    <xf numFmtId="0" fontId="10" fillId="33" borderId="17" xfId="0" applyFont="1" applyFill="1" applyBorder="1" applyAlignment="1">
      <alignment horizontal="center"/>
    </xf>
    <xf numFmtId="0" fontId="10" fillId="33" borderId="22" xfId="0" applyFont="1" applyFill="1" applyBorder="1" applyAlignment="1">
      <alignment horizontal="center"/>
    </xf>
    <xf numFmtId="0" fontId="0" fillId="34" borderId="0" xfId="0" applyFill="1" applyAlignment="1">
      <alignment/>
    </xf>
    <xf numFmtId="0" fontId="3" fillId="34" borderId="15" xfId="0" applyFont="1" applyFill="1" applyBorder="1" applyAlignment="1">
      <alignment/>
    </xf>
    <xf numFmtId="0" fontId="3" fillId="34" borderId="13" xfId="0" applyFont="1" applyFill="1" applyBorder="1" applyAlignment="1">
      <alignment/>
    </xf>
    <xf numFmtId="0" fontId="5" fillId="34" borderId="13" xfId="0" applyFont="1" applyFill="1" applyBorder="1" applyAlignment="1">
      <alignment/>
    </xf>
    <xf numFmtId="0" fontId="0" fillId="34" borderId="13" xfId="0" applyFill="1" applyBorder="1" applyAlignment="1">
      <alignment/>
    </xf>
    <xf numFmtId="0" fontId="0" fillId="34" borderId="0" xfId="0" applyFont="1" applyFill="1" applyAlignment="1">
      <alignment horizontal="center"/>
    </xf>
    <xf numFmtId="0" fontId="0" fillId="34" borderId="10" xfId="0" applyFill="1" applyBorder="1" applyAlignment="1">
      <alignment horizontal="center"/>
    </xf>
    <xf numFmtId="0" fontId="0" fillId="34" borderId="13" xfId="0" applyFill="1" applyBorder="1" applyAlignment="1">
      <alignment horizontal="center"/>
    </xf>
    <xf numFmtId="0" fontId="3" fillId="34" borderId="13" xfId="0" applyFont="1" applyFill="1" applyBorder="1" applyAlignment="1">
      <alignment horizontal="center"/>
    </xf>
    <xf numFmtId="0" fontId="0" fillId="34" borderId="0" xfId="0" applyFill="1" applyAlignment="1">
      <alignment horizontal="center"/>
    </xf>
    <xf numFmtId="0" fontId="3" fillId="34" borderId="12" xfId="0" applyFont="1" applyFill="1" applyBorder="1" applyAlignment="1">
      <alignment/>
    </xf>
    <xf numFmtId="0" fontId="3" fillId="34" borderId="14" xfId="0" applyFont="1" applyFill="1" applyBorder="1" applyAlignment="1">
      <alignment/>
    </xf>
    <xf numFmtId="0" fontId="5" fillId="34" borderId="14" xfId="0" applyFont="1" applyFill="1" applyBorder="1" applyAlignment="1">
      <alignment/>
    </xf>
    <xf numFmtId="0" fontId="0" fillId="34" borderId="14" xfId="0" applyFill="1" applyBorder="1" applyAlignment="1">
      <alignment/>
    </xf>
    <xf numFmtId="3" fontId="3" fillId="34" borderId="10" xfId="0" applyNumberFormat="1" applyFont="1" applyFill="1" applyBorder="1" applyAlignment="1">
      <alignment horizontal="center"/>
    </xf>
    <xf numFmtId="0" fontId="0" fillId="34" borderId="11" xfId="0" applyFill="1" applyBorder="1" applyAlignment="1">
      <alignment/>
    </xf>
    <xf numFmtId="0" fontId="3" fillId="34" borderId="11" xfId="0" applyFont="1" applyFill="1" applyBorder="1" applyAlignment="1">
      <alignment/>
    </xf>
    <xf numFmtId="0" fontId="5" fillId="34" borderId="11" xfId="0" applyFont="1" applyFill="1" applyBorder="1" applyAlignment="1">
      <alignment/>
    </xf>
    <xf numFmtId="0" fontId="0" fillId="34" borderId="15" xfId="0" applyFill="1" applyBorder="1" applyAlignment="1">
      <alignment/>
    </xf>
    <xf numFmtId="0" fontId="3" fillId="34" borderId="10" xfId="0" applyFont="1" applyFill="1" applyBorder="1" applyAlignment="1">
      <alignment horizontal="center"/>
    </xf>
    <xf numFmtId="0" fontId="0" fillId="34" borderId="16" xfId="0" applyFill="1" applyBorder="1" applyAlignment="1">
      <alignment/>
    </xf>
    <xf numFmtId="0" fontId="3" fillId="34" borderId="16" xfId="0" applyFont="1" applyFill="1" applyBorder="1" applyAlignment="1">
      <alignment/>
    </xf>
    <xf numFmtId="0" fontId="0" fillId="34" borderId="17" xfId="0" applyFill="1" applyBorder="1" applyAlignment="1">
      <alignment/>
    </xf>
    <xf numFmtId="0" fontId="0" fillId="34" borderId="10" xfId="0" applyFill="1" applyBorder="1" applyAlignment="1">
      <alignment/>
    </xf>
    <xf numFmtId="0" fontId="0" fillId="34" borderId="15" xfId="0" applyFont="1" applyFill="1" applyBorder="1" applyAlignment="1">
      <alignment horizontal="center"/>
    </xf>
    <xf numFmtId="0" fontId="0" fillId="34" borderId="23" xfId="0" applyFont="1" applyFill="1" applyBorder="1" applyAlignment="1">
      <alignment horizontal="center"/>
    </xf>
    <xf numFmtId="0" fontId="3" fillId="34" borderId="0" xfId="0" applyFont="1" applyFill="1" applyAlignment="1">
      <alignment horizontal="center"/>
    </xf>
    <xf numFmtId="0" fontId="7" fillId="34" borderId="11" xfId="0" applyFont="1" applyFill="1" applyBorder="1" applyAlignment="1">
      <alignment/>
    </xf>
    <xf numFmtId="0" fontId="0" fillId="34" borderId="12" xfId="0" applyFont="1" applyFill="1" applyBorder="1" applyAlignment="1">
      <alignment horizontal="center"/>
    </xf>
    <xf numFmtId="0" fontId="0" fillId="34" borderId="24" xfId="0" applyFont="1" applyFill="1" applyBorder="1" applyAlignment="1">
      <alignment horizontal="center"/>
    </xf>
    <xf numFmtId="0" fontId="0" fillId="34" borderId="16" xfId="0" applyFont="1" applyFill="1" applyBorder="1" applyAlignment="1">
      <alignment horizontal="center"/>
    </xf>
    <xf numFmtId="0" fontId="0" fillId="34" borderId="25" xfId="0" applyFont="1" applyFill="1" applyBorder="1" applyAlignment="1">
      <alignment horizontal="center"/>
    </xf>
    <xf numFmtId="0" fontId="0" fillId="34" borderId="18" xfId="0" applyFill="1" applyBorder="1" applyAlignment="1">
      <alignment/>
    </xf>
    <xf numFmtId="0" fontId="3" fillId="34" borderId="19" xfId="0" applyFont="1" applyFill="1" applyBorder="1" applyAlignment="1">
      <alignment/>
    </xf>
    <xf numFmtId="0" fontId="5" fillId="34" borderId="19" xfId="0" applyFont="1" applyFill="1" applyBorder="1" applyAlignment="1">
      <alignment/>
    </xf>
    <xf numFmtId="0" fontId="0" fillId="34" borderId="19" xfId="0" applyFill="1" applyBorder="1" applyAlignment="1">
      <alignment/>
    </xf>
    <xf numFmtId="0" fontId="0" fillId="34" borderId="19" xfId="0" applyFont="1" applyFill="1" applyBorder="1" applyAlignment="1">
      <alignment horizontal="center"/>
    </xf>
    <xf numFmtId="0" fontId="0" fillId="34" borderId="19" xfId="0" applyFill="1" applyBorder="1" applyAlignment="1">
      <alignment horizontal="center"/>
    </xf>
    <xf numFmtId="0" fontId="0" fillId="34" borderId="18" xfId="0" applyFill="1" applyBorder="1" applyAlignment="1">
      <alignment horizontal="center"/>
    </xf>
    <xf numFmtId="0" fontId="3" fillId="34" borderId="18" xfId="0" applyFont="1" applyFill="1" applyBorder="1" applyAlignment="1">
      <alignment horizontal="center"/>
    </xf>
    <xf numFmtId="0" fontId="3" fillId="34" borderId="20" xfId="0" applyFont="1" applyFill="1" applyBorder="1" applyAlignment="1">
      <alignment horizontal="center"/>
    </xf>
    <xf numFmtId="0" fontId="11" fillId="0" borderId="0" xfId="0" applyFont="1" applyAlignment="1">
      <alignment/>
    </xf>
    <xf numFmtId="0" fontId="6" fillId="36" borderId="0" xfId="0" applyFont="1" applyFill="1" applyAlignment="1">
      <alignment/>
    </xf>
    <xf numFmtId="0" fontId="12" fillId="36" borderId="13" xfId="0" applyFont="1" applyFill="1" applyBorder="1" applyAlignment="1">
      <alignment/>
    </xf>
    <xf numFmtId="0" fontId="6" fillId="36" borderId="12" xfId="0" applyFont="1" applyFill="1" applyBorder="1" applyAlignment="1">
      <alignment/>
    </xf>
    <xf numFmtId="0" fontId="6" fillId="36" borderId="10" xfId="0" applyFont="1" applyFill="1" applyBorder="1" applyAlignment="1">
      <alignment/>
    </xf>
    <xf numFmtId="9" fontId="6" fillId="36" borderId="10" xfId="0" applyNumberFormat="1" applyFont="1" applyFill="1" applyBorder="1" applyAlignment="1">
      <alignment horizontal="center"/>
    </xf>
    <xf numFmtId="0" fontId="6" fillId="36" borderId="11" xfId="0" applyFont="1" applyFill="1" applyBorder="1" applyAlignment="1">
      <alignment horizontal="center"/>
    </xf>
    <xf numFmtId="0" fontId="6" fillId="36" borderId="0" xfId="0" applyFont="1" applyFill="1" applyAlignment="1">
      <alignment horizontal="center"/>
    </xf>
    <xf numFmtId="0" fontId="3" fillId="34" borderId="13" xfId="0" applyFont="1" applyFill="1" applyBorder="1" applyAlignment="1">
      <alignment/>
    </xf>
    <xf numFmtId="0" fontId="1" fillId="0" borderId="12" xfId="0" applyFont="1" applyBorder="1" applyAlignment="1">
      <alignment/>
    </xf>
    <xf numFmtId="0" fontId="1" fillId="0" borderId="0" xfId="0" applyFont="1" applyAlignment="1">
      <alignment/>
    </xf>
    <xf numFmtId="0" fontId="1" fillId="0" borderId="15" xfId="0" applyFont="1" applyBorder="1" applyAlignment="1">
      <alignment/>
    </xf>
    <xf numFmtId="0" fontId="1" fillId="0" borderId="26" xfId="0" applyFont="1" applyBorder="1" applyAlignment="1">
      <alignment/>
    </xf>
    <xf numFmtId="0" fontId="1" fillId="0" borderId="26" xfId="0" applyFont="1" applyBorder="1" applyAlignment="1">
      <alignment horizontal="center"/>
    </xf>
    <xf numFmtId="0" fontId="13" fillId="34" borderId="13" xfId="0" applyFont="1" applyFill="1" applyBorder="1" applyAlignment="1">
      <alignment/>
    </xf>
    <xf numFmtId="0" fontId="0" fillId="0" borderId="15" xfId="0" applyBorder="1" applyAlignment="1">
      <alignment horizontal="center"/>
    </xf>
    <xf numFmtId="0" fontId="3" fillId="0" borderId="0" xfId="0" applyFont="1" applyAlignment="1">
      <alignment/>
    </xf>
    <xf numFmtId="1" fontId="12" fillId="0" borderId="0" xfId="0" applyNumberFormat="1" applyFont="1" applyAlignment="1">
      <alignment horizontal="center"/>
    </xf>
    <xf numFmtId="1" fontId="3" fillId="0" borderId="0" xfId="0" applyNumberFormat="1" applyFont="1" applyAlignment="1">
      <alignment horizontal="center"/>
    </xf>
    <xf numFmtId="0" fontId="14"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left"/>
    </xf>
    <xf numFmtId="1" fontId="2" fillId="0" borderId="10" xfId="0" applyNumberFormat="1" applyFont="1" applyBorder="1" applyAlignment="1">
      <alignment horizontal="center" wrapText="1"/>
    </xf>
    <xf numFmtId="1" fontId="2" fillId="0" borderId="10" xfId="0" applyNumberFormat="1" applyFont="1" applyBorder="1" applyAlignment="1">
      <alignment horizontal="center"/>
    </xf>
    <xf numFmtId="1" fontId="3" fillId="0" borderId="0" xfId="0" applyNumberFormat="1" applyFont="1" applyAlignment="1">
      <alignment horizontal="center"/>
    </xf>
    <xf numFmtId="1" fontId="0" fillId="0" borderId="0" xfId="0" applyNumberFormat="1" applyAlignment="1">
      <alignment/>
    </xf>
    <xf numFmtId="0" fontId="0" fillId="0" borderId="27" xfId="0" applyBorder="1" applyAlignment="1">
      <alignment horizontal="center"/>
    </xf>
    <xf numFmtId="0" fontId="0" fillId="0" borderId="28" xfId="0" applyBorder="1" applyAlignment="1">
      <alignment horizontal="center"/>
    </xf>
    <xf numFmtId="0" fontId="5" fillId="0" borderId="27" xfId="0" applyFont="1" applyBorder="1" applyAlignment="1">
      <alignment/>
    </xf>
    <xf numFmtId="0" fontId="6" fillId="0" borderId="10" xfId="0" applyFont="1" applyBorder="1" applyAlignment="1">
      <alignment/>
    </xf>
    <xf numFmtId="0" fontId="6" fillId="0" borderId="10" xfId="0" applyFont="1" applyFill="1" applyBorder="1" applyAlignment="1">
      <alignment horizontal="left"/>
    </xf>
    <xf numFmtId="0" fontId="6" fillId="0" borderId="10" xfId="0" applyFont="1" applyFill="1" applyBorder="1" applyAlignment="1">
      <alignment/>
    </xf>
    <xf numFmtId="1" fontId="15" fillId="0" borderId="10" xfId="0" applyNumberFormat="1" applyFont="1" applyBorder="1" applyAlignment="1">
      <alignment horizontal="center" wrapText="1"/>
    </xf>
    <xf numFmtId="0" fontId="0" fillId="0" borderId="19" xfId="0" applyBorder="1" applyAlignment="1">
      <alignment/>
    </xf>
    <xf numFmtId="1" fontId="3" fillId="0" borderId="16" xfId="0" applyNumberFormat="1" applyFont="1" applyBorder="1" applyAlignment="1">
      <alignment horizontal="center" vertical="center" wrapText="1"/>
    </xf>
    <xf numFmtId="0" fontId="3" fillId="0" borderId="29" xfId="0" applyFont="1" applyBorder="1" applyAlignment="1">
      <alignment/>
    </xf>
    <xf numFmtId="0" fontId="7" fillId="0" borderId="30" xfId="0" applyFont="1" applyBorder="1" applyAlignment="1">
      <alignment/>
    </xf>
    <xf numFmtId="0" fontId="0" fillId="33" borderId="23" xfId="0" applyFont="1" applyFill="1" applyBorder="1" applyAlignment="1">
      <alignment horizontal="center"/>
    </xf>
    <xf numFmtId="0" fontId="3" fillId="0" borderId="30" xfId="0" applyFont="1" applyBorder="1" applyAlignment="1">
      <alignment/>
    </xf>
    <xf numFmtId="0" fontId="0" fillId="0" borderId="2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33" borderId="13" xfId="0" applyFill="1" applyBorder="1" applyAlignment="1">
      <alignment horizontal="left"/>
    </xf>
    <xf numFmtId="0" fontId="0" fillId="0" borderId="0" xfId="0" applyFont="1" applyAlignment="1">
      <alignment horizontal="left"/>
    </xf>
    <xf numFmtId="0" fontId="0" fillId="0" borderId="33" xfId="0" applyBorder="1" applyAlignment="1">
      <alignment horizontal="center"/>
    </xf>
    <xf numFmtId="0" fontId="2" fillId="0" borderId="13" xfId="0" applyFont="1" applyBorder="1" applyAlignment="1">
      <alignment horizontal="center"/>
    </xf>
    <xf numFmtId="0" fontId="1" fillId="0" borderId="13" xfId="0" applyFont="1" applyBorder="1" applyAlignment="1">
      <alignment horizontal="left"/>
    </xf>
    <xf numFmtId="0" fontId="1" fillId="33" borderId="13" xfId="0" applyFont="1" applyFill="1" applyBorder="1" applyAlignment="1">
      <alignment horizontal="center"/>
    </xf>
    <xf numFmtId="1" fontId="2" fillId="0" borderId="13" xfId="0" applyNumberFormat="1" applyFont="1" applyBorder="1" applyAlignment="1">
      <alignment horizontal="center" wrapText="1"/>
    </xf>
    <xf numFmtId="0" fontId="3" fillId="35" borderId="29" xfId="0" applyFont="1" applyFill="1" applyBorder="1" applyAlignment="1">
      <alignment/>
    </xf>
    <xf numFmtId="0" fontId="3" fillId="0" borderId="27" xfId="0" applyFont="1" applyBorder="1" applyAlignment="1">
      <alignment/>
    </xf>
    <xf numFmtId="0" fontId="0" fillId="33" borderId="27" xfId="0" applyFill="1" applyBorder="1" applyAlignment="1">
      <alignment horizontal="left"/>
    </xf>
    <xf numFmtId="0" fontId="0" fillId="33" borderId="34" xfId="0" applyFont="1" applyFill="1" applyBorder="1" applyAlignment="1">
      <alignment horizontal="center"/>
    </xf>
    <xf numFmtId="0" fontId="3" fillId="35" borderId="30" xfId="0" applyFont="1" applyFill="1" applyBorder="1" applyAlignment="1">
      <alignment/>
    </xf>
    <xf numFmtId="0" fontId="0" fillId="33" borderId="0" xfId="0" applyFont="1" applyFill="1" applyBorder="1" applyAlignment="1">
      <alignment horizontal="center"/>
    </xf>
    <xf numFmtId="0" fontId="3" fillId="35" borderId="35" xfId="0" applyFont="1" applyFill="1" applyBorder="1" applyAlignment="1">
      <alignment/>
    </xf>
    <xf numFmtId="0" fontId="5" fillId="0" borderId="28" xfId="0" applyFont="1" applyBorder="1" applyAlignment="1">
      <alignment/>
    </xf>
    <xf numFmtId="0" fontId="0" fillId="0" borderId="36" xfId="0" applyBorder="1" applyAlignment="1">
      <alignment/>
    </xf>
    <xf numFmtId="0" fontId="0" fillId="33" borderId="36" xfId="0" applyFill="1" applyBorder="1" applyAlignment="1">
      <alignment horizontal="left"/>
    </xf>
    <xf numFmtId="0" fontId="0" fillId="33" borderId="37" xfId="0" applyFont="1" applyFill="1" applyBorder="1" applyAlignment="1">
      <alignment horizontal="center"/>
    </xf>
    <xf numFmtId="0" fontId="3" fillId="35" borderId="38" xfId="0" applyFont="1" applyFill="1" applyBorder="1" applyAlignment="1">
      <alignment/>
    </xf>
    <xf numFmtId="0" fontId="0" fillId="0" borderId="27" xfId="0" applyFill="1" applyBorder="1" applyAlignment="1">
      <alignment/>
    </xf>
    <xf numFmtId="0" fontId="3" fillId="35" borderId="39" xfId="0" applyFont="1" applyFill="1" applyBorder="1" applyAlignment="1">
      <alignment/>
    </xf>
    <xf numFmtId="0" fontId="3" fillId="0" borderId="0" xfId="0" applyFont="1" applyBorder="1" applyAlignment="1">
      <alignment/>
    </xf>
    <xf numFmtId="9" fontId="0" fillId="0" borderId="0" xfId="0" applyNumberFormat="1" applyBorder="1" applyAlignment="1">
      <alignment horizontal="left"/>
    </xf>
    <xf numFmtId="9" fontId="0" fillId="0" borderId="0" xfId="0" applyNumberFormat="1" applyFont="1" applyFill="1" applyBorder="1" applyAlignment="1">
      <alignment horizontal="center"/>
    </xf>
    <xf numFmtId="0" fontId="7" fillId="0" borderId="0" xfId="0" applyFont="1" applyBorder="1" applyAlignment="1">
      <alignment/>
    </xf>
    <xf numFmtId="0" fontId="0" fillId="0" borderId="25" xfId="0" applyBorder="1" applyAlignment="1">
      <alignment horizontal="center"/>
    </xf>
    <xf numFmtId="0" fontId="0" fillId="0" borderId="23" xfId="0" applyBorder="1" applyAlignment="1">
      <alignment horizontal="center"/>
    </xf>
    <xf numFmtId="0" fontId="1" fillId="0" borderId="0" xfId="0" applyFont="1" applyBorder="1" applyAlignment="1">
      <alignment/>
    </xf>
    <xf numFmtId="0" fontId="7" fillId="0" borderId="35" xfId="0" applyFont="1" applyBorder="1" applyAlignment="1">
      <alignment/>
    </xf>
    <xf numFmtId="0" fontId="0" fillId="0" borderId="37" xfId="0" applyBorder="1" applyAlignment="1">
      <alignment/>
    </xf>
    <xf numFmtId="9" fontId="0" fillId="0" borderId="37" xfId="0" applyNumberFormat="1" applyFont="1" applyFill="1" applyBorder="1" applyAlignment="1">
      <alignment horizontal="center"/>
    </xf>
    <xf numFmtId="0" fontId="5" fillId="0" borderId="34" xfId="0" applyFont="1" applyBorder="1" applyAlignment="1">
      <alignment/>
    </xf>
    <xf numFmtId="0" fontId="0" fillId="0" borderId="34" xfId="0" applyBorder="1" applyAlignment="1">
      <alignment/>
    </xf>
    <xf numFmtId="9" fontId="0" fillId="0" borderId="34" xfId="0" applyNumberFormat="1" applyBorder="1" applyAlignment="1">
      <alignment horizontal="left"/>
    </xf>
    <xf numFmtId="9" fontId="0" fillId="0" borderId="34" xfId="0" applyNumberFormat="1" applyFont="1" applyFill="1" applyBorder="1" applyAlignment="1">
      <alignment horizontal="center"/>
    </xf>
    <xf numFmtId="0" fontId="0" fillId="33" borderId="19" xfId="0" applyFill="1" applyBorder="1" applyAlignment="1">
      <alignment horizontal="center"/>
    </xf>
    <xf numFmtId="0" fontId="16" fillId="37" borderId="29" xfId="0" applyFont="1" applyFill="1" applyBorder="1" applyAlignment="1">
      <alignment/>
    </xf>
    <xf numFmtId="0" fontId="17" fillId="37" borderId="34" xfId="0" applyFont="1" applyFill="1" applyBorder="1" applyAlignment="1">
      <alignment/>
    </xf>
    <xf numFmtId="0" fontId="17" fillId="37" borderId="34" xfId="0" applyFont="1" applyFill="1" applyBorder="1" applyAlignment="1">
      <alignment horizontal="left"/>
    </xf>
    <xf numFmtId="9" fontId="17" fillId="37" borderId="34" xfId="0" applyNumberFormat="1" applyFont="1" applyFill="1" applyBorder="1" applyAlignment="1">
      <alignment horizontal="center"/>
    </xf>
    <xf numFmtId="0" fontId="17" fillId="37" borderId="33" xfId="0" applyFont="1" applyFill="1" applyBorder="1" applyAlignment="1">
      <alignment horizontal="center"/>
    </xf>
    <xf numFmtId="0" fontId="17" fillId="37" borderId="27" xfId="0" applyFont="1" applyFill="1" applyBorder="1" applyAlignment="1">
      <alignment horizontal="center"/>
    </xf>
    <xf numFmtId="0" fontId="16" fillId="37" borderId="0" xfId="0" applyFont="1" applyFill="1" applyBorder="1" applyAlignment="1">
      <alignment/>
    </xf>
    <xf numFmtId="0" fontId="17" fillId="37" borderId="0" xfId="0" applyFont="1" applyFill="1" applyBorder="1" applyAlignment="1">
      <alignment/>
    </xf>
    <xf numFmtId="9" fontId="17" fillId="37" borderId="0" xfId="0" applyNumberFormat="1" applyFont="1" applyFill="1" applyBorder="1" applyAlignment="1">
      <alignment horizontal="left"/>
    </xf>
    <xf numFmtId="9" fontId="17" fillId="37" borderId="0" xfId="0" applyNumberFormat="1" applyFont="1" applyFill="1" applyBorder="1" applyAlignment="1">
      <alignment horizontal="center"/>
    </xf>
    <xf numFmtId="0" fontId="17" fillId="37" borderId="24" xfId="0" applyFont="1" applyFill="1" applyBorder="1" applyAlignment="1">
      <alignment horizontal="center"/>
    </xf>
    <xf numFmtId="0" fontId="17" fillId="37" borderId="11" xfId="0" applyFont="1" applyFill="1" applyBorder="1" applyAlignment="1">
      <alignment horizontal="center"/>
    </xf>
    <xf numFmtId="0" fontId="17" fillId="37" borderId="0" xfId="0" applyFont="1" applyFill="1" applyBorder="1" applyAlignment="1">
      <alignment horizontal="center"/>
    </xf>
    <xf numFmtId="0" fontId="17" fillId="37" borderId="0" xfId="0" applyFont="1" applyFill="1" applyBorder="1" applyAlignment="1">
      <alignment horizontal="center" vertical="center" wrapText="1"/>
    </xf>
    <xf numFmtId="0" fontId="5" fillId="0" borderId="15" xfId="0" applyFont="1" applyBorder="1" applyAlignment="1">
      <alignment/>
    </xf>
    <xf numFmtId="0" fontId="0" fillId="0" borderId="26" xfId="0" applyBorder="1" applyAlignment="1">
      <alignment/>
    </xf>
    <xf numFmtId="0" fontId="0" fillId="33" borderId="26" xfId="0" applyFont="1" applyFill="1" applyBorder="1" applyAlignment="1">
      <alignment horizontal="center"/>
    </xf>
    <xf numFmtId="0" fontId="0" fillId="33" borderId="24" xfId="0" applyFont="1" applyFill="1" applyBorder="1" applyAlignment="1">
      <alignment horizontal="center"/>
    </xf>
    <xf numFmtId="0" fontId="5" fillId="0" borderId="16" xfId="0" applyFont="1" applyBorder="1" applyAlignment="1">
      <alignment/>
    </xf>
    <xf numFmtId="0" fontId="0" fillId="0" borderId="40" xfId="0" applyBorder="1" applyAlignment="1">
      <alignment/>
    </xf>
    <xf numFmtId="0" fontId="0" fillId="33" borderId="40" xfId="0" applyFont="1" applyFill="1" applyBorder="1" applyAlignment="1">
      <alignment horizontal="center"/>
    </xf>
    <xf numFmtId="0" fontId="0" fillId="33" borderId="25" xfId="0" applyFont="1" applyFill="1" applyBorder="1" applyAlignment="1">
      <alignment horizontal="center"/>
    </xf>
    <xf numFmtId="0" fontId="18" fillId="0" borderId="19" xfId="0" applyFont="1" applyBorder="1" applyAlignment="1">
      <alignment/>
    </xf>
    <xf numFmtId="0" fontId="0" fillId="0" borderId="41" xfId="0" applyBorder="1" applyAlignment="1">
      <alignment horizontal="center"/>
    </xf>
    <xf numFmtId="0" fontId="0" fillId="0" borderId="42" xfId="0" applyBorder="1" applyAlignment="1">
      <alignment horizontal="center"/>
    </xf>
    <xf numFmtId="0" fontId="0" fillId="0" borderId="18" xfId="0" applyBorder="1" applyAlignment="1">
      <alignment horizontal="left"/>
    </xf>
    <xf numFmtId="1" fontId="3" fillId="0" borderId="18" xfId="0" applyNumberFormat="1" applyFont="1" applyBorder="1" applyAlignment="1">
      <alignment horizontal="left"/>
    </xf>
    <xf numFmtId="0" fontId="1" fillId="33" borderId="17" xfId="0" applyFont="1" applyFill="1" applyBorder="1" applyAlignment="1">
      <alignment horizontal="center"/>
    </xf>
    <xf numFmtId="1" fontId="2" fillId="0" borderId="14" xfId="0" applyNumberFormat="1" applyFont="1" applyBorder="1" applyAlignment="1">
      <alignment horizontal="center"/>
    </xf>
    <xf numFmtId="1" fontId="3" fillId="0" borderId="41" xfId="0" applyNumberFormat="1" applyFont="1" applyBorder="1" applyAlignment="1">
      <alignment horizontal="center"/>
    </xf>
    <xf numFmtId="1" fontId="3" fillId="0" borderId="17" xfId="0" applyNumberFormat="1" applyFont="1" applyBorder="1" applyAlignment="1">
      <alignment horizontal="center"/>
    </xf>
    <xf numFmtId="1" fontId="3" fillId="0" borderId="36" xfId="0" applyNumberFormat="1" applyFont="1" applyBorder="1" applyAlignment="1">
      <alignment horizontal="center"/>
    </xf>
    <xf numFmtId="1" fontId="3" fillId="0" borderId="43" xfId="0" applyNumberFormat="1" applyFont="1" applyBorder="1" applyAlignment="1">
      <alignment horizontal="center"/>
    </xf>
    <xf numFmtId="1" fontId="3" fillId="0" borderId="15" xfId="0" applyNumberFormat="1" applyFont="1" applyBorder="1" applyAlignment="1">
      <alignment horizontal="center"/>
    </xf>
    <xf numFmtId="1" fontId="16" fillId="37" borderId="4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1"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xf>
    <xf numFmtId="10" fontId="16" fillId="37" borderId="10" xfId="0" applyNumberFormat="1" applyFont="1" applyFill="1" applyBorder="1" applyAlignment="1">
      <alignment horizontal="center" vertical="center" wrapText="1"/>
    </xf>
    <xf numFmtId="10" fontId="3" fillId="0" borderId="10" xfId="0" applyNumberFormat="1" applyFont="1" applyBorder="1" applyAlignment="1">
      <alignment horizontal="center" vertical="center" wrapText="1"/>
    </xf>
    <xf numFmtId="0" fontId="20" fillId="0" borderId="10" xfId="0" applyFont="1" applyBorder="1" applyAlignment="1">
      <alignment horizontal="center"/>
    </xf>
    <xf numFmtId="1" fontId="3" fillId="0" borderId="33" xfId="0" applyNumberFormat="1" applyFont="1" applyBorder="1" applyAlignment="1">
      <alignment horizontal="center" vertical="center"/>
    </xf>
    <xf numFmtId="1" fontId="3" fillId="0" borderId="24" xfId="0" applyNumberFormat="1" applyFont="1" applyBorder="1" applyAlignment="1">
      <alignment horizontal="center" vertical="center"/>
    </xf>
    <xf numFmtId="1" fontId="3" fillId="0" borderId="44" xfId="0" applyNumberFormat="1" applyFont="1" applyBorder="1" applyAlignment="1">
      <alignment horizontal="center" vertical="center"/>
    </xf>
    <xf numFmtId="1" fontId="3" fillId="0" borderId="45" xfId="0" applyNumberFormat="1" applyFont="1" applyBorder="1" applyAlignment="1">
      <alignment horizontal="center"/>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1" fontId="16" fillId="37" borderId="33" xfId="0" applyNumberFormat="1" applyFont="1" applyFill="1" applyBorder="1" applyAlignment="1">
      <alignment horizontal="center" vertical="center" wrapText="1"/>
    </xf>
    <xf numFmtId="1" fontId="3" fillId="0" borderId="24" xfId="0" applyNumberFormat="1" applyFont="1" applyBorder="1" applyAlignment="1">
      <alignment horizontal="center" vertical="center" wrapText="1"/>
    </xf>
    <xf numFmtId="1" fontId="16" fillId="37" borderId="24" xfId="0" applyNumberFormat="1" applyFont="1" applyFill="1" applyBorder="1" applyAlignment="1">
      <alignment horizontal="center" vertical="center" wrapText="1"/>
    </xf>
    <xf numFmtId="9" fontId="0" fillId="0" borderId="24" xfId="0" applyNumberFormat="1" applyBorder="1" applyAlignment="1">
      <alignment horizontal="center"/>
    </xf>
    <xf numFmtId="9" fontId="0" fillId="0" borderId="44" xfId="0" applyNumberFormat="1" applyBorder="1" applyAlignment="1">
      <alignment horizontal="center"/>
    </xf>
    <xf numFmtId="0" fontId="3" fillId="38" borderId="13" xfId="0" applyFont="1" applyFill="1" applyBorder="1" applyAlignment="1">
      <alignment/>
    </xf>
    <xf numFmtId="0" fontId="5" fillId="38" borderId="13" xfId="0" applyFont="1" applyFill="1" applyBorder="1" applyAlignment="1">
      <alignment/>
    </xf>
    <xf numFmtId="0" fontId="0" fillId="38" borderId="11" xfId="0" applyFill="1" applyBorder="1" applyAlignment="1">
      <alignment/>
    </xf>
    <xf numFmtId="0" fontId="3" fillId="38" borderId="14" xfId="0" applyFont="1" applyFill="1" applyBorder="1" applyAlignment="1">
      <alignment/>
    </xf>
    <xf numFmtId="0" fontId="5" fillId="38" borderId="14" xfId="0" applyFont="1" applyFill="1" applyBorder="1" applyAlignment="1">
      <alignment/>
    </xf>
    <xf numFmtId="0" fontId="3" fillId="38" borderId="11" xfId="0" applyFont="1" applyFill="1" applyBorder="1" applyAlignment="1">
      <alignment/>
    </xf>
    <xf numFmtId="0" fontId="5" fillId="38" borderId="11" xfId="0" applyFont="1" applyFill="1" applyBorder="1" applyAlignment="1">
      <alignment/>
    </xf>
    <xf numFmtId="0" fontId="1" fillId="0" borderId="13" xfId="0" applyFont="1" applyBorder="1" applyAlignment="1">
      <alignment horizontal="center" wrapText="1" shrinkToFit="1"/>
    </xf>
    <xf numFmtId="0" fontId="0" fillId="38" borderId="26" xfId="0" applyFill="1" applyBorder="1" applyAlignment="1">
      <alignment horizontal="center"/>
    </xf>
    <xf numFmtId="0" fontId="0" fillId="38" borderId="13" xfId="0" applyFill="1" applyBorder="1" applyAlignment="1">
      <alignment/>
    </xf>
    <xf numFmtId="0" fontId="0" fillId="38" borderId="40" xfId="0" applyFill="1" applyBorder="1" applyAlignment="1">
      <alignment horizontal="center"/>
    </xf>
    <xf numFmtId="0" fontId="0" fillId="38" borderId="14" xfId="0" applyFill="1" applyBorder="1" applyAlignment="1">
      <alignment/>
    </xf>
    <xf numFmtId="0" fontId="0" fillId="38" borderId="0" xfId="0" applyFill="1" applyBorder="1" applyAlignment="1">
      <alignment horizontal="center"/>
    </xf>
    <xf numFmtId="0" fontId="0" fillId="0" borderId="26" xfId="0" applyBorder="1" applyAlignment="1">
      <alignment horizontal="center"/>
    </xf>
    <xf numFmtId="0" fontId="0" fillId="0" borderId="13" xfId="0" applyBorder="1" applyAlignment="1">
      <alignment/>
    </xf>
    <xf numFmtId="10" fontId="3" fillId="0" borderId="13" xfId="0" applyNumberFormat="1" applyFont="1" applyBorder="1" applyAlignment="1">
      <alignment horizontal="center"/>
    </xf>
    <xf numFmtId="1" fontId="3" fillId="0" borderId="14" xfId="0" applyNumberFormat="1" applyFont="1" applyBorder="1" applyAlignment="1">
      <alignment horizontal="center"/>
    </xf>
    <xf numFmtId="10" fontId="16" fillId="37" borderId="31" xfId="0" applyNumberFormat="1" applyFont="1" applyFill="1" applyBorder="1" applyAlignment="1">
      <alignment horizontal="center" vertical="center" wrapText="1"/>
    </xf>
    <xf numFmtId="10" fontId="16" fillId="37" borderId="46" xfId="0" applyNumberFormat="1" applyFont="1" applyFill="1" applyBorder="1" applyAlignment="1">
      <alignment horizontal="center" vertical="center" wrapText="1"/>
    </xf>
    <xf numFmtId="10" fontId="3" fillId="0" borderId="47" xfId="0" applyNumberFormat="1" applyFont="1" applyBorder="1" applyAlignment="1">
      <alignment horizontal="center" vertical="center" wrapText="1"/>
    </xf>
    <xf numFmtId="10" fontId="3" fillId="0" borderId="48" xfId="0" applyNumberFormat="1" applyFont="1" applyBorder="1" applyAlignment="1">
      <alignment horizontal="center" vertical="center" wrapText="1"/>
    </xf>
    <xf numFmtId="10" fontId="16" fillId="37" borderId="47" xfId="0" applyNumberFormat="1" applyFont="1" applyFill="1" applyBorder="1" applyAlignment="1">
      <alignment horizontal="center" vertical="center" wrapText="1"/>
    </xf>
    <xf numFmtId="0" fontId="5" fillId="0" borderId="42" xfId="0" applyFont="1" applyBorder="1" applyAlignment="1">
      <alignment/>
    </xf>
    <xf numFmtId="0" fontId="0" fillId="0" borderId="44" xfId="0" applyBorder="1" applyAlignment="1">
      <alignment horizontal="center"/>
    </xf>
    <xf numFmtId="0" fontId="3" fillId="35" borderId="49" xfId="0" applyFont="1" applyFill="1" applyBorder="1" applyAlignment="1">
      <alignment/>
    </xf>
    <xf numFmtId="0" fontId="5" fillId="0" borderId="31" xfId="0" applyFont="1" applyBorder="1" applyAlignment="1">
      <alignment/>
    </xf>
    <xf numFmtId="0" fontId="0" fillId="0" borderId="31" xfId="0" applyFill="1" applyBorder="1" applyAlignment="1">
      <alignment/>
    </xf>
    <xf numFmtId="0" fontId="0" fillId="0" borderId="31" xfId="0" applyFill="1" applyBorder="1" applyAlignment="1">
      <alignment horizontal="left"/>
    </xf>
    <xf numFmtId="0" fontId="0" fillId="33" borderId="31" xfId="0" applyFont="1" applyFill="1" applyBorder="1" applyAlignment="1">
      <alignment horizontal="center"/>
    </xf>
    <xf numFmtId="0" fontId="0" fillId="0" borderId="34" xfId="0" applyBorder="1" applyAlignment="1">
      <alignment horizontal="center"/>
    </xf>
    <xf numFmtId="1" fontId="3" fillId="0" borderId="34" xfId="0" applyNumberFormat="1" applyFont="1" applyBorder="1" applyAlignment="1">
      <alignment horizontal="center"/>
    </xf>
    <xf numFmtId="10" fontId="3" fillId="0" borderId="31" xfId="0" applyNumberFormat="1" applyFont="1" applyBorder="1" applyAlignment="1">
      <alignment horizontal="center"/>
    </xf>
    <xf numFmtId="1" fontId="3" fillId="0" borderId="31" xfId="0" applyNumberFormat="1" applyFont="1" applyBorder="1" applyAlignment="1">
      <alignment horizontal="center"/>
    </xf>
    <xf numFmtId="10" fontId="3" fillId="0" borderId="50" xfId="0" applyNumberFormat="1" applyFont="1" applyBorder="1" applyAlignment="1">
      <alignment horizontal="center"/>
    </xf>
    <xf numFmtId="10" fontId="3" fillId="0" borderId="46" xfId="0" applyNumberFormat="1" applyFont="1" applyBorder="1" applyAlignment="1">
      <alignment horizontal="center" vertical="center"/>
    </xf>
    <xf numFmtId="10" fontId="3" fillId="0" borderId="47" xfId="0" applyNumberFormat="1" applyFont="1" applyBorder="1" applyAlignment="1">
      <alignment horizontal="center" vertical="center"/>
    </xf>
    <xf numFmtId="10" fontId="3" fillId="0" borderId="51" xfId="0" applyNumberFormat="1" applyFont="1" applyBorder="1" applyAlignment="1">
      <alignment horizontal="center" vertical="center"/>
    </xf>
    <xf numFmtId="10" fontId="3" fillId="0" borderId="52" xfId="0" applyNumberFormat="1" applyFont="1" applyBorder="1" applyAlignment="1">
      <alignment horizontal="center"/>
    </xf>
    <xf numFmtId="10" fontId="3" fillId="0" borderId="53" xfId="0" applyNumberFormat="1" applyFont="1" applyBorder="1" applyAlignment="1">
      <alignment horizontal="center"/>
    </xf>
    <xf numFmtId="10" fontId="3" fillId="0" borderId="54" xfId="0" applyNumberFormat="1" applyFont="1" applyBorder="1" applyAlignment="1">
      <alignment horizontal="center"/>
    </xf>
    <xf numFmtId="0" fontId="3" fillId="35" borderId="55" xfId="0" applyFont="1" applyFill="1" applyBorder="1" applyAlignment="1">
      <alignment/>
    </xf>
    <xf numFmtId="1" fontId="3" fillId="0" borderId="56" xfId="0" applyNumberFormat="1" applyFont="1" applyBorder="1" applyAlignment="1">
      <alignment horizontal="center"/>
    </xf>
    <xf numFmtId="10" fontId="3" fillId="0" borderId="19" xfId="0" applyNumberFormat="1" applyFont="1" applyBorder="1" applyAlignment="1">
      <alignment horizontal="center"/>
    </xf>
    <xf numFmtId="1" fontId="3" fillId="0" borderId="19" xfId="0" applyNumberFormat="1" applyFont="1" applyBorder="1" applyAlignment="1">
      <alignment horizontal="center"/>
    </xf>
    <xf numFmtId="10" fontId="3" fillId="0" borderId="57" xfId="0" applyNumberFormat="1" applyFont="1" applyBorder="1" applyAlignment="1">
      <alignment horizontal="center"/>
    </xf>
    <xf numFmtId="0" fontId="0" fillId="37" borderId="0" xfId="0" applyFill="1" applyAlignment="1">
      <alignment/>
    </xf>
    <xf numFmtId="0" fontId="5" fillId="37" borderId="12" xfId="0" applyFont="1" applyFill="1" applyBorder="1" applyAlignment="1">
      <alignment/>
    </xf>
    <xf numFmtId="0" fontId="0" fillId="37" borderId="0" xfId="0" applyFill="1" applyAlignment="1">
      <alignment horizontal="left"/>
    </xf>
    <xf numFmtId="0" fontId="0" fillId="37" borderId="0" xfId="0" applyFill="1" applyAlignment="1">
      <alignment horizontal="center"/>
    </xf>
    <xf numFmtId="0" fontId="5" fillId="37" borderId="0" xfId="0" applyFont="1" applyFill="1" applyAlignment="1">
      <alignment/>
    </xf>
    <xf numFmtId="0" fontId="1" fillId="0" borderId="32" xfId="0" applyFont="1" applyBorder="1" applyAlignment="1">
      <alignment horizontal="center"/>
    </xf>
    <xf numFmtId="0" fontId="0" fillId="38" borderId="23" xfId="0" applyFill="1" applyBorder="1" applyAlignment="1">
      <alignment horizontal="center"/>
    </xf>
    <xf numFmtId="0" fontId="0" fillId="38" borderId="16" xfId="0" applyFill="1" applyBorder="1" applyAlignment="1">
      <alignment horizontal="left"/>
    </xf>
    <xf numFmtId="0" fontId="0" fillId="38" borderId="25" xfId="0" applyFill="1" applyBorder="1" applyAlignment="1">
      <alignment horizontal="center"/>
    </xf>
    <xf numFmtId="0" fontId="0" fillId="38" borderId="15" xfId="0" applyFill="1" applyBorder="1" applyAlignment="1">
      <alignment horizontal="left"/>
    </xf>
    <xf numFmtId="0" fontId="0" fillId="38" borderId="12" xfId="0" applyFill="1" applyBorder="1" applyAlignment="1">
      <alignment horizontal="left"/>
    </xf>
    <xf numFmtId="0" fontId="0" fillId="38" borderId="24" xfId="0" applyFill="1" applyBorder="1" applyAlignment="1">
      <alignment horizontal="center"/>
    </xf>
    <xf numFmtId="0" fontId="0" fillId="0" borderId="15" xfId="0" applyFill="1" applyBorder="1" applyAlignment="1">
      <alignment horizontal="left"/>
    </xf>
    <xf numFmtId="0" fontId="7" fillId="35" borderId="30" xfId="0" applyFont="1" applyFill="1" applyBorder="1" applyAlignment="1">
      <alignment horizontal="left"/>
    </xf>
    <xf numFmtId="0" fontId="0" fillId="0" borderId="31" xfId="0" applyFill="1" applyBorder="1" applyAlignment="1">
      <alignment horizontal="center"/>
    </xf>
    <xf numFmtId="0" fontId="0" fillId="0" borderId="19" xfId="0" applyBorder="1" applyAlignment="1">
      <alignment horizontal="center"/>
    </xf>
    <xf numFmtId="0" fontId="0" fillId="38" borderId="15" xfId="0" applyFont="1" applyFill="1" applyBorder="1" applyAlignment="1">
      <alignment horizontal="left"/>
    </xf>
    <xf numFmtId="0" fontId="6" fillId="0" borderId="37" xfId="0" applyFont="1" applyBorder="1" applyAlignment="1">
      <alignment/>
    </xf>
    <xf numFmtId="9" fontId="6" fillId="0" borderId="37" xfId="0" applyNumberFormat="1" applyFont="1" applyFill="1" applyBorder="1" applyAlignment="1">
      <alignment horizontal="left"/>
    </xf>
    <xf numFmtId="0" fontId="0" fillId="0" borderId="12" xfId="0" applyFont="1" applyFill="1" applyBorder="1" applyAlignment="1">
      <alignment horizontal="left"/>
    </xf>
    <xf numFmtId="0" fontId="0" fillId="0" borderId="0" xfId="0" applyFill="1" applyBorder="1" applyAlignment="1">
      <alignment horizontal="center"/>
    </xf>
    <xf numFmtId="0" fontId="6" fillId="0" borderId="37" xfId="0" applyFont="1" applyBorder="1" applyAlignment="1">
      <alignment horizontal="center"/>
    </xf>
    <xf numFmtId="1" fontId="16" fillId="37" borderId="12" xfId="0" applyNumberFormat="1" applyFont="1" applyFill="1" applyBorder="1" applyAlignment="1">
      <alignment horizontal="center" vertical="center" wrapText="1"/>
    </xf>
    <xf numFmtId="1" fontId="3" fillId="38" borderId="13" xfId="0" applyNumberFormat="1" applyFont="1" applyFill="1" applyBorder="1" applyAlignment="1">
      <alignment horizontal="center"/>
    </xf>
    <xf numFmtId="1" fontId="3" fillId="38" borderId="14" xfId="0" applyNumberFormat="1" applyFont="1" applyFill="1" applyBorder="1" applyAlignment="1">
      <alignment horizontal="center"/>
    </xf>
    <xf numFmtId="1" fontId="3" fillId="38" borderId="11" xfId="0" applyNumberFormat="1" applyFont="1" applyFill="1" applyBorder="1" applyAlignment="1">
      <alignment horizontal="center"/>
    </xf>
    <xf numFmtId="1" fontId="3" fillId="0" borderId="13" xfId="0" applyNumberFormat="1" applyFont="1" applyBorder="1" applyAlignment="1">
      <alignment horizontal="center"/>
    </xf>
    <xf numFmtId="10" fontId="16" fillId="37" borderId="14" xfId="0" applyNumberFormat="1" applyFont="1" applyFill="1" applyBorder="1" applyAlignment="1">
      <alignment horizontal="center" vertical="center" wrapText="1"/>
    </xf>
    <xf numFmtId="10" fontId="3" fillId="38" borderId="15" xfId="0" applyNumberFormat="1" applyFont="1" applyFill="1" applyBorder="1" applyAlignment="1">
      <alignment horizontal="center"/>
    </xf>
    <xf numFmtId="10" fontId="3" fillId="38" borderId="16" xfId="0" applyNumberFormat="1" applyFont="1" applyFill="1" applyBorder="1" applyAlignment="1">
      <alignment horizontal="center"/>
    </xf>
    <xf numFmtId="10" fontId="3" fillId="38" borderId="12" xfId="0" applyNumberFormat="1" applyFont="1" applyFill="1" applyBorder="1" applyAlignment="1">
      <alignment horizontal="center"/>
    </xf>
    <xf numFmtId="10" fontId="3" fillId="0" borderId="15" xfId="0" applyNumberFormat="1" applyFont="1" applyBorder="1" applyAlignment="1">
      <alignment horizontal="center"/>
    </xf>
    <xf numFmtId="10" fontId="3" fillId="0" borderId="16" xfId="0" applyNumberFormat="1" applyFont="1" applyBorder="1" applyAlignment="1">
      <alignment horizontal="center"/>
    </xf>
    <xf numFmtId="0" fontId="3" fillId="0" borderId="14" xfId="0" applyFont="1" applyBorder="1" applyAlignment="1">
      <alignment horizontal="center"/>
    </xf>
    <xf numFmtId="10" fontId="3" fillId="38" borderId="13" xfId="0" applyNumberFormat="1" applyFont="1" applyFill="1" applyBorder="1" applyAlignment="1">
      <alignment horizontal="center"/>
    </xf>
    <xf numFmtId="10" fontId="3" fillId="38" borderId="14" xfId="0" applyNumberFormat="1" applyFont="1" applyFill="1" applyBorder="1" applyAlignment="1">
      <alignment horizontal="center"/>
    </xf>
    <xf numFmtId="10" fontId="3" fillId="38" borderId="11" xfId="0" applyNumberFormat="1" applyFont="1" applyFill="1" applyBorder="1" applyAlignment="1">
      <alignment horizontal="center"/>
    </xf>
    <xf numFmtId="0" fontId="3" fillId="0" borderId="33" xfId="0" applyFont="1" applyBorder="1" applyAlignment="1">
      <alignment/>
    </xf>
    <xf numFmtId="0" fontId="3" fillId="0" borderId="24" xfId="0" applyFont="1" applyBorder="1" applyAlignment="1">
      <alignment/>
    </xf>
    <xf numFmtId="0" fontId="3" fillId="0" borderId="44" xfId="0" applyFont="1" applyBorder="1" applyAlignment="1">
      <alignment/>
    </xf>
    <xf numFmtId="0" fontId="3" fillId="35" borderId="58" xfId="0" applyFont="1" applyFill="1" applyBorder="1" applyAlignment="1">
      <alignment/>
    </xf>
    <xf numFmtId="0" fontId="3" fillId="35" borderId="59" xfId="0" applyFont="1" applyFill="1" applyBorder="1" applyAlignment="1">
      <alignment/>
    </xf>
    <xf numFmtId="0" fontId="3" fillId="35" borderId="60" xfId="0" applyFont="1" applyFill="1" applyBorder="1" applyAlignment="1">
      <alignment/>
    </xf>
    <xf numFmtId="0" fontId="0" fillId="34" borderId="31" xfId="0" applyFill="1" applyBorder="1" applyAlignment="1">
      <alignment horizontal="center"/>
    </xf>
    <xf numFmtId="9" fontId="0" fillId="33" borderId="27" xfId="0" applyNumberFormat="1" applyFont="1" applyFill="1" applyBorder="1" applyAlignment="1">
      <alignment horizontal="left"/>
    </xf>
    <xf numFmtId="0" fontId="11" fillId="0" borderId="0" xfId="0" applyFont="1" applyAlignment="1">
      <alignment vertical="top" wrapText="1"/>
    </xf>
    <xf numFmtId="0" fontId="0" fillId="0" borderId="0" xfId="0" applyAlignment="1">
      <alignment vertical="top" wrapText="1"/>
    </xf>
    <xf numFmtId="0" fontId="21" fillId="0" borderId="0" xfId="0" applyFont="1" applyAlignment="1">
      <alignment vertical="top" wrapText="1"/>
    </xf>
    <xf numFmtId="0" fontId="7"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10" fillId="0" borderId="0" xfId="0" applyFont="1" applyAlignment="1">
      <alignment vertical="top" wrapText="1"/>
    </xf>
    <xf numFmtId="0" fontId="21" fillId="0" borderId="0" xfId="0" applyFont="1" applyAlignment="1">
      <alignment horizontal="justify" wrapText="1"/>
    </xf>
    <xf numFmtId="0" fontId="0" fillId="0" borderId="0" xfId="0" applyFont="1" applyAlignment="1">
      <alignment horizontal="justify" wrapText="1"/>
    </xf>
    <xf numFmtId="0" fontId="24" fillId="0" borderId="0" xfId="0" applyFont="1" applyAlignment="1">
      <alignment wrapText="1"/>
    </xf>
    <xf numFmtId="0" fontId="25" fillId="0" borderId="0" xfId="0" applyFont="1" applyAlignment="1">
      <alignment horizontal="justify" wrapText="1"/>
    </xf>
    <xf numFmtId="0" fontId="26" fillId="0" borderId="0" xfId="0" applyFont="1" applyAlignment="1">
      <alignment horizontal="justify" wrapText="1"/>
    </xf>
    <xf numFmtId="0" fontId="0" fillId="0" borderId="0" xfId="0" applyAlignment="1">
      <alignment wrapText="1"/>
    </xf>
    <xf numFmtId="0" fontId="0"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Fill="1" applyAlignment="1">
      <alignment vertical="center"/>
    </xf>
    <xf numFmtId="0" fontId="1" fillId="0" borderId="0" xfId="0" applyFont="1" applyAlignment="1">
      <alignment horizontal="right" vertical="center"/>
    </xf>
    <xf numFmtId="0" fontId="29" fillId="0" borderId="0" xfId="0" applyFont="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62" xfId="0" applyFont="1" applyFill="1" applyBorder="1" applyAlignment="1">
      <alignment horizontal="center" vertical="center"/>
    </xf>
    <xf numFmtId="0" fontId="19" fillId="36" borderId="63" xfId="0" applyFont="1" applyFill="1" applyBorder="1" applyAlignment="1">
      <alignment vertical="center"/>
    </xf>
    <xf numFmtId="0" fontId="19" fillId="36" borderId="64" xfId="0" applyFont="1" applyFill="1" applyBorder="1" applyAlignment="1">
      <alignment vertical="center"/>
    </xf>
    <xf numFmtId="0" fontId="17" fillId="36" borderId="63" xfId="0" applyFont="1" applyFill="1" applyBorder="1" applyAlignment="1">
      <alignment vertical="center"/>
    </xf>
    <xf numFmtId="0" fontId="32" fillId="36" borderId="65" xfId="0" applyFont="1" applyFill="1" applyBorder="1" applyAlignment="1">
      <alignment horizontal="right" vertical="center"/>
    </xf>
    <xf numFmtId="0" fontId="3" fillId="0" borderId="0" xfId="0" applyFont="1" applyFill="1" applyAlignment="1">
      <alignment horizontal="center" vertical="center"/>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36" borderId="13"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192" fontId="0" fillId="0" borderId="0" xfId="0" applyNumberFormat="1" applyFont="1" applyFill="1" applyAlignment="1">
      <alignment vertical="center"/>
    </xf>
    <xf numFmtId="0" fontId="12" fillId="0" borderId="0" xfId="0" applyFont="1" applyFill="1" applyBorder="1" applyAlignment="1">
      <alignment horizontal="center" vertical="center"/>
    </xf>
    <xf numFmtId="0" fontId="31" fillId="39" borderId="10" xfId="0" applyFont="1" applyFill="1" applyBorder="1" applyAlignment="1">
      <alignment horizontal="center" vertical="center"/>
    </xf>
    <xf numFmtId="0" fontId="34" fillId="39" borderId="22" xfId="0" applyFont="1" applyFill="1" applyBorder="1" applyAlignment="1">
      <alignment horizontal="center" vertical="center"/>
    </xf>
    <xf numFmtId="0" fontId="35" fillId="39" borderId="10" xfId="0" applyFont="1" applyFill="1" applyBorder="1" applyAlignment="1">
      <alignment horizontal="center" vertical="center"/>
    </xf>
    <xf numFmtId="192" fontId="0" fillId="0" borderId="0" xfId="0" applyNumberFormat="1" applyFont="1" applyFill="1" applyAlignment="1">
      <alignment horizontal="center" vertical="center"/>
    </xf>
    <xf numFmtId="0" fontId="34" fillId="39" borderId="23" xfId="0" applyFont="1" applyFill="1" applyBorder="1" applyAlignment="1">
      <alignment horizontal="center" vertical="center"/>
    </xf>
    <xf numFmtId="0" fontId="36" fillId="39" borderId="10" xfId="0" applyFont="1" applyFill="1" applyBorder="1" applyAlignment="1">
      <alignment horizontal="center" vertical="center"/>
    </xf>
    <xf numFmtId="0" fontId="35" fillId="39" borderId="22"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horizontal="left" vertical="center"/>
    </xf>
    <xf numFmtId="0" fontId="36" fillId="39" borderId="14" xfId="0" applyFont="1" applyFill="1" applyBorder="1" applyAlignment="1">
      <alignment horizontal="center" vertical="center"/>
    </xf>
    <xf numFmtId="0" fontId="34" fillId="39" borderId="10" xfId="0" applyFont="1" applyFill="1" applyBorder="1" applyAlignment="1">
      <alignment horizontal="center" vertical="center"/>
    </xf>
    <xf numFmtId="0" fontId="34" fillId="39" borderId="25" xfId="0" applyFont="1" applyFill="1" applyBorder="1" applyAlignment="1">
      <alignment horizontal="center" vertical="center"/>
    </xf>
    <xf numFmtId="0" fontId="31" fillId="0" borderId="66" xfId="0" applyFont="1" applyFill="1" applyBorder="1" applyAlignment="1">
      <alignment horizontal="center" vertical="center"/>
    </xf>
    <xf numFmtId="0" fontId="0" fillId="0" borderId="0" xfId="0" applyFont="1" applyAlignment="1">
      <alignment horizontal="right" vertical="center"/>
    </xf>
    <xf numFmtId="0" fontId="31" fillId="0" borderId="67" xfId="0" applyFont="1" applyFill="1" applyBorder="1" applyAlignment="1">
      <alignment horizontal="center" vertical="center"/>
    </xf>
    <xf numFmtId="0" fontId="34" fillId="0" borderId="26" xfId="0" applyFont="1" applyFill="1" applyBorder="1" applyAlignment="1">
      <alignment horizontal="center" vertical="center"/>
    </xf>
    <xf numFmtId="0" fontId="35" fillId="0" borderId="67" xfId="0" applyFont="1" applyFill="1" applyBorder="1" applyAlignment="1">
      <alignment horizontal="center" vertical="center"/>
    </xf>
    <xf numFmtId="0" fontId="0" fillId="0" borderId="0" xfId="0" applyFont="1" applyFill="1" applyBorder="1" applyAlignment="1">
      <alignment vertical="center"/>
    </xf>
    <xf numFmtId="0" fontId="34" fillId="39" borderId="11" xfId="0" applyFont="1" applyFill="1" applyBorder="1" applyAlignment="1">
      <alignment horizontal="center" vertical="center"/>
    </xf>
    <xf numFmtId="0" fontId="2" fillId="39" borderId="10" xfId="0" applyFont="1" applyFill="1" applyBorder="1" applyAlignment="1">
      <alignment horizontal="center" vertical="center"/>
    </xf>
    <xf numFmtId="0" fontId="32" fillId="36" borderId="10" xfId="0" applyFont="1" applyFill="1" applyBorder="1" applyAlignment="1">
      <alignment horizontal="center" vertical="center"/>
    </xf>
    <xf numFmtId="0" fontId="2" fillId="0" borderId="12" xfId="0" applyFont="1" applyBorder="1" applyAlignment="1">
      <alignment horizontal="center" vertical="center"/>
    </xf>
    <xf numFmtId="0" fontId="35" fillId="0" borderId="40" xfId="0" applyFont="1" applyFill="1" applyBorder="1" applyAlignment="1">
      <alignment horizontal="center" vertical="center"/>
    </xf>
    <xf numFmtId="0" fontId="2" fillId="0" borderId="0" xfId="0" applyFont="1" applyAlignment="1">
      <alignment horizontal="left" vertical="center"/>
    </xf>
    <xf numFmtId="16" fontId="1" fillId="0" borderId="0" xfId="0" applyNumberFormat="1" applyFont="1" applyAlignment="1">
      <alignment horizontal="right" vertical="center"/>
    </xf>
    <xf numFmtId="192" fontId="1" fillId="0" borderId="0" xfId="0" applyNumberFormat="1" applyFont="1" applyFill="1" applyAlignment="1">
      <alignment vertical="center"/>
    </xf>
    <xf numFmtId="0" fontId="34" fillId="39" borderId="14" xfId="0" applyFont="1" applyFill="1" applyBorder="1" applyAlignment="1">
      <alignment horizontal="center" vertical="center"/>
    </xf>
    <xf numFmtId="0" fontId="34" fillId="39" borderId="13" xfId="0" applyFont="1" applyFill="1" applyBorder="1" applyAlignment="1">
      <alignment horizontal="center" vertical="center"/>
    </xf>
    <xf numFmtId="192" fontId="1" fillId="0" borderId="0" xfId="0" applyNumberFormat="1" applyFont="1" applyFill="1" applyAlignment="1">
      <alignment vertical="center" wrapText="1"/>
    </xf>
    <xf numFmtId="0" fontId="36" fillId="0" borderId="0" xfId="0" applyFont="1" applyFill="1" applyBorder="1" applyAlignment="1">
      <alignment horizontal="center" vertical="center"/>
    </xf>
    <xf numFmtId="0" fontId="36" fillId="39" borderId="13" xfId="0" applyFont="1" applyFill="1" applyBorder="1" applyAlignment="1">
      <alignment horizontal="center" vertical="center"/>
    </xf>
    <xf numFmtId="0" fontId="31" fillId="39" borderId="13" xfId="0" applyFont="1" applyFill="1" applyBorder="1" applyAlignment="1">
      <alignment horizontal="center" vertical="center"/>
    </xf>
    <xf numFmtId="0" fontId="38" fillId="0" borderId="0" xfId="0" applyFont="1" applyFill="1" applyBorder="1" applyAlignment="1">
      <alignment horizontal="center" vertical="center"/>
    </xf>
    <xf numFmtId="0" fontId="38" fillId="39" borderId="10" xfId="0" applyFont="1" applyFill="1" applyBorder="1" applyAlignment="1">
      <alignment horizontal="center" vertical="center"/>
    </xf>
    <xf numFmtId="0" fontId="31" fillId="39" borderId="14" xfId="0" applyFont="1" applyFill="1" applyBorder="1" applyAlignment="1">
      <alignment horizontal="center" vertical="center"/>
    </xf>
    <xf numFmtId="0" fontId="39" fillId="0" borderId="0" xfId="0" applyFont="1" applyFill="1" applyBorder="1" applyAlignment="1">
      <alignment vertical="center"/>
    </xf>
    <xf numFmtId="0" fontId="31" fillId="0" borderId="0" xfId="0" applyFont="1" applyFill="1" applyBorder="1" applyAlignment="1">
      <alignment vertical="center"/>
    </xf>
    <xf numFmtId="0" fontId="31" fillId="0" borderId="62" xfId="0" applyFont="1" applyFill="1" applyBorder="1" applyAlignment="1">
      <alignment vertical="center"/>
    </xf>
    <xf numFmtId="0" fontId="31" fillId="0" borderId="66" xfId="0" applyFont="1" applyFill="1" applyBorder="1" applyAlignment="1">
      <alignment vertical="center"/>
    </xf>
    <xf numFmtId="0" fontId="19" fillId="36" borderId="63" xfId="0" applyFont="1" applyFill="1" applyBorder="1" applyAlignment="1">
      <alignment horizontal="left" vertical="center"/>
    </xf>
    <xf numFmtId="0" fontId="19" fillId="36" borderId="64" xfId="0" applyFont="1" applyFill="1" applyBorder="1" applyAlignment="1">
      <alignment horizontal="left" vertical="center"/>
    </xf>
    <xf numFmtId="192" fontId="28" fillId="0" borderId="0" xfId="0" applyNumberFormat="1" applyFont="1" applyFill="1" applyAlignment="1">
      <alignment vertical="center"/>
    </xf>
    <xf numFmtId="0" fontId="0" fillId="0" borderId="0" xfId="0" applyFont="1" applyAlignment="1">
      <alignment horizontal="left" vertical="center"/>
    </xf>
    <xf numFmtId="0" fontId="2" fillId="0" borderId="0" xfId="0" applyFont="1" applyAlignment="1">
      <alignment vertical="center" wrapText="1"/>
    </xf>
    <xf numFmtId="0" fontId="31" fillId="0" borderId="10" xfId="0" applyFont="1" applyBorder="1" applyAlignment="1">
      <alignment horizontal="center" vertical="center"/>
    </xf>
    <xf numFmtId="0" fontId="19" fillId="40" borderId="68" xfId="0" applyFont="1" applyFill="1" applyBorder="1" applyAlignment="1">
      <alignment vertical="center"/>
    </xf>
    <xf numFmtId="0" fontId="19" fillId="40" borderId="69" xfId="0" applyFont="1" applyFill="1" applyBorder="1" applyAlignment="1">
      <alignment vertical="center"/>
    </xf>
    <xf numFmtId="0" fontId="17" fillId="40" borderId="70" xfId="0" applyFont="1" applyFill="1" applyBorder="1" applyAlignment="1">
      <alignment vertical="center"/>
    </xf>
    <xf numFmtId="0" fontId="32" fillId="40" borderId="71" xfId="0" applyFont="1" applyFill="1" applyBorder="1" applyAlignment="1">
      <alignment horizontal="right" vertical="center"/>
    </xf>
    <xf numFmtId="0" fontId="40" fillId="0" borderId="0" xfId="0" applyFont="1" applyAlignment="1">
      <alignment/>
    </xf>
    <xf numFmtId="0" fontId="41" fillId="0" borderId="0" xfId="0" applyFont="1" applyAlignment="1">
      <alignment/>
    </xf>
    <xf numFmtId="15" fontId="28" fillId="0" borderId="72" xfId="0" applyNumberFormat="1" applyFont="1" applyBorder="1" applyAlignment="1">
      <alignment horizontal="right" vertical="center"/>
    </xf>
    <xf numFmtId="0" fontId="28" fillId="0" borderId="72" xfId="0" applyFont="1" applyBorder="1" applyAlignment="1">
      <alignment horizontal="right" vertical="center"/>
    </xf>
    <xf numFmtId="0" fontId="11" fillId="0" borderId="0" xfId="0" applyFont="1" applyAlignment="1">
      <alignment horizontal="right" wrapText="1"/>
    </xf>
    <xf numFmtId="0" fontId="0" fillId="41" borderId="0" xfId="0" applyFont="1" applyFill="1" applyAlignment="1">
      <alignment vertical="center"/>
    </xf>
    <xf numFmtId="0" fontId="0" fillId="0" borderId="0" xfId="0" applyFont="1" applyBorder="1" applyAlignment="1">
      <alignment vertical="center"/>
    </xf>
    <xf numFmtId="0" fontId="1" fillId="0" borderId="0" xfId="0" applyFont="1" applyAlignment="1">
      <alignment vertical="center" wrapText="1"/>
    </xf>
    <xf numFmtId="0" fontId="28" fillId="0" borderId="0" xfId="0" applyFont="1" applyAlignment="1">
      <alignment vertical="center"/>
    </xf>
    <xf numFmtId="0" fontId="0" fillId="0" borderId="0" xfId="0" applyAlignment="1">
      <alignment horizontal="right"/>
    </xf>
    <xf numFmtId="0" fontId="11" fillId="0" borderId="0" xfId="0" applyFont="1" applyBorder="1" applyAlignment="1">
      <alignment horizontal="right" vertical="center" wrapText="1"/>
    </xf>
    <xf numFmtId="0" fontId="0" fillId="0" borderId="0" xfId="0" applyBorder="1" applyAlignment="1">
      <alignment vertical="center" wrapText="1"/>
    </xf>
    <xf numFmtId="0" fontId="0" fillId="0" borderId="0" xfId="0" applyAlignment="1">
      <alignment horizontal="left" wrapText="1"/>
    </xf>
    <xf numFmtId="0" fontId="31" fillId="42" borderId="0" xfId="0" applyFont="1" applyFill="1" applyBorder="1" applyAlignment="1">
      <alignment horizontal="center" vertical="center"/>
    </xf>
    <xf numFmtId="0" fontId="1" fillId="42" borderId="0" xfId="0" applyFont="1" applyFill="1" applyAlignment="1">
      <alignment vertical="center"/>
    </xf>
    <xf numFmtId="0" fontId="35" fillId="39" borderId="13" xfId="0" applyFont="1" applyFill="1" applyBorder="1" applyAlignment="1">
      <alignment horizontal="center" vertical="center"/>
    </xf>
    <xf numFmtId="0" fontId="35" fillId="39" borderId="25" xfId="0" applyFont="1" applyFill="1" applyBorder="1" applyAlignment="1">
      <alignment horizontal="center" vertical="center"/>
    </xf>
    <xf numFmtId="0" fontId="45" fillId="0" borderId="0" xfId="0" applyFont="1" applyAlignment="1">
      <alignment vertical="top" wrapText="1"/>
    </xf>
    <xf numFmtId="0" fontId="31" fillId="0" borderId="0" xfId="0" applyFont="1" applyFill="1" applyBorder="1" applyAlignment="1">
      <alignment vertical="center" wrapText="1"/>
    </xf>
    <xf numFmtId="0" fontId="0" fillId="0" borderId="0" xfId="0" applyFont="1" applyAlignment="1">
      <alignment vertical="center" wrapText="1"/>
    </xf>
    <xf numFmtId="0" fontId="83" fillId="0" borderId="0" xfId="0" applyFont="1" applyAlignment="1">
      <alignment wrapText="1"/>
    </xf>
    <xf numFmtId="0" fontId="83" fillId="0" borderId="0" xfId="0" applyFont="1" applyAlignment="1">
      <alignment vertical="center" wrapText="1"/>
    </xf>
    <xf numFmtId="0" fontId="84" fillId="0" borderId="0" xfId="0" applyFont="1" applyAlignment="1">
      <alignment vertical="center" wrapText="1"/>
    </xf>
    <xf numFmtId="0" fontId="3" fillId="43" borderId="0" xfId="0" applyFont="1" applyFill="1" applyAlignment="1">
      <alignment vertical="center" wrapText="1"/>
    </xf>
    <xf numFmtId="0" fontId="0" fillId="44" borderId="0" xfId="0" applyFont="1" applyFill="1" applyAlignment="1">
      <alignment vertical="center"/>
    </xf>
    <xf numFmtId="0" fontId="85" fillId="0" borderId="0" xfId="0" applyFont="1" applyAlignment="1">
      <alignment vertical="center" wrapText="1"/>
    </xf>
    <xf numFmtId="0" fontId="85" fillId="0" borderId="40" xfId="0" applyFont="1" applyBorder="1" applyAlignment="1">
      <alignment vertical="center" wrapText="1"/>
    </xf>
    <xf numFmtId="0" fontId="1" fillId="44" borderId="37" xfId="0" applyFont="1" applyFill="1" applyBorder="1" applyAlignment="1">
      <alignment vertical="center"/>
    </xf>
    <xf numFmtId="0" fontId="2" fillId="43" borderId="0" xfId="0" applyFont="1" applyFill="1" applyAlignment="1">
      <alignment vertical="center" wrapText="1"/>
    </xf>
    <xf numFmtId="0" fontId="1" fillId="44" borderId="0" xfId="0" applyFont="1" applyFill="1" applyAlignment="1">
      <alignment vertical="center"/>
    </xf>
    <xf numFmtId="0" fontId="21" fillId="43" borderId="0" xfId="0" applyFont="1" applyFill="1" applyAlignment="1">
      <alignment vertical="center" wrapText="1"/>
    </xf>
    <xf numFmtId="0" fontId="0" fillId="0" borderId="40" xfId="0" applyBorder="1" applyAlignment="1">
      <alignment/>
    </xf>
    <xf numFmtId="0" fontId="1" fillId="42" borderId="0" xfId="0" applyFont="1" applyFill="1" applyAlignment="1">
      <alignment horizontal="right" vertical="center"/>
    </xf>
    <xf numFmtId="192" fontId="0" fillId="42" borderId="0" xfId="0" applyNumberFormat="1" applyFont="1" applyFill="1" applyAlignment="1">
      <alignment horizontal="center" vertical="center"/>
    </xf>
    <xf numFmtId="0" fontId="0" fillId="42" borderId="0" xfId="0" applyFont="1" applyFill="1" applyAlignment="1">
      <alignment vertical="center"/>
    </xf>
    <xf numFmtId="0" fontId="1" fillId="42" borderId="0" xfId="0" applyFont="1" applyFill="1" applyAlignment="1">
      <alignment vertical="center" wrapText="1"/>
    </xf>
    <xf numFmtId="0" fontId="1" fillId="42" borderId="0" xfId="0" applyFont="1" applyFill="1" applyBorder="1" applyAlignment="1">
      <alignment vertical="center"/>
    </xf>
    <xf numFmtId="16" fontId="1" fillId="42" borderId="0" xfId="0" applyNumberFormat="1" applyFont="1" applyFill="1" applyAlignment="1">
      <alignment vertical="center" wrapText="1"/>
    </xf>
    <xf numFmtId="0" fontId="85" fillId="0" borderId="0" xfId="0" applyFont="1" applyAlignment="1">
      <alignment vertical="top" wrapText="1"/>
    </xf>
    <xf numFmtId="0" fontId="83" fillId="0" borderId="0" xfId="0" applyFont="1" applyAlignment="1">
      <alignment horizontal="left" vertical="top" wrapText="1"/>
    </xf>
    <xf numFmtId="0" fontId="83" fillId="0" borderId="0" xfId="0" applyFont="1" applyAlignment="1">
      <alignment vertical="top" wrapText="1"/>
    </xf>
    <xf numFmtId="0" fontId="83" fillId="0" borderId="40" xfId="0" applyFont="1" applyBorder="1" applyAlignment="1">
      <alignment vertical="center" wrapText="1"/>
    </xf>
    <xf numFmtId="0" fontId="83" fillId="0" borderId="0" xfId="0" applyFont="1" applyBorder="1" applyAlignment="1">
      <alignment vertical="center" wrapText="1"/>
    </xf>
    <xf numFmtId="0" fontId="0" fillId="42" borderId="0" xfId="0" applyFont="1" applyFill="1" applyAlignment="1">
      <alignment horizontal="left" vertical="center"/>
    </xf>
    <xf numFmtId="0" fontId="0" fillId="0" borderId="40" xfId="0" applyBorder="1" applyAlignment="1">
      <alignment wrapText="1"/>
    </xf>
    <xf numFmtId="0" fontId="17" fillId="36" borderId="63" xfId="0" applyFont="1" applyFill="1" applyBorder="1" applyAlignment="1">
      <alignment vertical="center" wrapText="1"/>
    </xf>
    <xf numFmtId="0" fontId="1" fillId="43" borderId="0" xfId="0" applyFont="1" applyFill="1" applyAlignment="1">
      <alignment horizontal="left" vertical="center" wrapText="1"/>
    </xf>
    <xf numFmtId="0" fontId="21" fillId="43" borderId="37" xfId="0" applyFont="1" applyFill="1" applyBorder="1" applyAlignment="1">
      <alignment vertical="center" wrapText="1"/>
    </xf>
    <xf numFmtId="0" fontId="3" fillId="43" borderId="0" xfId="0" applyFont="1" applyFill="1" applyBorder="1" applyAlignment="1">
      <alignment vertical="center" wrapText="1"/>
    </xf>
    <xf numFmtId="0" fontId="0" fillId="43" borderId="37" xfId="0" applyFont="1" applyFill="1" applyBorder="1" applyAlignment="1">
      <alignment horizontal="left" vertical="center" wrapText="1"/>
    </xf>
    <xf numFmtId="0" fontId="0" fillId="0" borderId="0" xfId="0" applyFont="1" applyAlignment="1">
      <alignment horizontal="right" vertical="center" wrapText="1"/>
    </xf>
    <xf numFmtId="0" fontId="3" fillId="0" borderId="0" xfId="0" applyFont="1" applyAlignment="1">
      <alignment horizontal="left" vertical="center" wrapText="1"/>
    </xf>
    <xf numFmtId="0" fontId="3" fillId="43" borderId="37" xfId="0" applyFont="1" applyFill="1" applyBorder="1" applyAlignment="1">
      <alignment vertical="center" wrapText="1"/>
    </xf>
    <xf numFmtId="0" fontId="3" fillId="0" borderId="0" xfId="0" applyFont="1" applyFill="1" applyAlignment="1">
      <alignment vertical="center" wrapText="1"/>
    </xf>
    <xf numFmtId="0" fontId="17" fillId="40" borderId="70" xfId="0" applyFont="1" applyFill="1" applyBorder="1" applyAlignment="1">
      <alignment vertical="center" wrapText="1"/>
    </xf>
    <xf numFmtId="0" fontId="41" fillId="0" borderId="0" xfId="0" applyFont="1" applyAlignment="1">
      <alignment wrapText="1"/>
    </xf>
    <xf numFmtId="0" fontId="0" fillId="0" borderId="0" xfId="0" applyFill="1" applyAlignment="1">
      <alignment wrapText="1"/>
    </xf>
    <xf numFmtId="0" fontId="83" fillId="0" borderId="0" xfId="0" applyFont="1" applyFill="1" applyAlignment="1">
      <alignment vertical="center" wrapText="1"/>
    </xf>
    <xf numFmtId="0" fontId="83" fillId="0" borderId="67" xfId="0" applyFont="1" applyFill="1" applyBorder="1" applyAlignment="1">
      <alignment vertical="center" wrapText="1"/>
    </xf>
    <xf numFmtId="0" fontId="83" fillId="0" borderId="0" xfId="0" applyFont="1" applyFill="1" applyBorder="1" applyAlignment="1">
      <alignment vertical="center" wrapText="1"/>
    </xf>
    <xf numFmtId="0" fontId="3" fillId="43" borderId="40" xfId="0" applyFont="1" applyFill="1" applyBorder="1" applyAlignment="1">
      <alignment vertical="center" wrapText="1"/>
    </xf>
    <xf numFmtId="0" fontId="28" fillId="0" borderId="0" xfId="0" applyFont="1" applyBorder="1" applyAlignment="1">
      <alignment horizontal="right" vertical="center"/>
    </xf>
    <xf numFmtId="0" fontId="19" fillId="40" borderId="0" xfId="0" applyFont="1" applyFill="1" applyBorder="1" applyAlignment="1">
      <alignment vertical="center"/>
    </xf>
    <xf numFmtId="0" fontId="32" fillId="40" borderId="0" xfId="0" applyFont="1" applyFill="1" applyBorder="1" applyAlignment="1">
      <alignment horizontal="right" vertical="center"/>
    </xf>
    <xf numFmtId="0" fontId="1" fillId="44" borderId="0" xfId="0" applyFont="1" applyFill="1" applyAlignment="1">
      <alignment horizontal="right" vertical="center"/>
    </xf>
    <xf numFmtId="16" fontId="1" fillId="44" borderId="37" xfId="0" applyNumberFormat="1" applyFont="1" applyFill="1" applyBorder="1" applyAlignment="1">
      <alignment horizontal="right" vertical="center"/>
    </xf>
    <xf numFmtId="0" fontId="1" fillId="0" borderId="0" xfId="0" applyFont="1" applyFill="1" applyAlignment="1">
      <alignment vertical="center"/>
    </xf>
    <xf numFmtId="0" fontId="17" fillId="40" borderId="0" xfId="0" applyFont="1" applyFill="1" applyBorder="1" applyAlignment="1">
      <alignment horizontal="right" vertical="center"/>
    </xf>
    <xf numFmtId="15" fontId="42" fillId="0" borderId="72" xfId="0" applyNumberFormat="1" applyFont="1" applyBorder="1" applyAlignment="1">
      <alignment horizontal="right" vertical="center"/>
    </xf>
    <xf numFmtId="0" fontId="11" fillId="0" borderId="0" xfId="0" applyFont="1" applyAlignment="1">
      <alignment horizontal="left" wrapText="1"/>
    </xf>
    <xf numFmtId="0" fontId="0" fillId="0" borderId="0" xfId="0" applyAlignment="1">
      <alignment horizontal="left" wrapText="1"/>
    </xf>
    <xf numFmtId="0" fontId="11" fillId="0" borderId="40" xfId="0" applyFont="1" applyBorder="1" applyAlignment="1">
      <alignment horizontal="right" wrapText="1"/>
    </xf>
    <xf numFmtId="0" fontId="44" fillId="0" borderId="40" xfId="0" applyFont="1" applyBorder="1" applyAlignment="1">
      <alignment horizontal="right" wrapText="1"/>
    </xf>
    <xf numFmtId="0" fontId="11" fillId="0" borderId="26" xfId="0" applyFont="1" applyBorder="1" applyAlignment="1">
      <alignment horizontal="right" vertical="center" wrapText="1"/>
    </xf>
    <xf numFmtId="0" fontId="0" fillId="0" borderId="26" xfId="0" applyBorder="1" applyAlignment="1">
      <alignmen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15" fontId="28" fillId="0" borderId="40" xfId="0" applyNumberFormat="1" applyFont="1" applyBorder="1" applyAlignment="1">
      <alignment horizontal="right" vertical="center" wrapText="1"/>
    </xf>
    <xf numFmtId="0" fontId="0" fillId="0" borderId="40" xfId="0" applyBorder="1" applyAlignment="1">
      <alignment/>
    </xf>
    <xf numFmtId="0" fontId="43" fillId="0" borderId="40" xfId="0" applyFont="1" applyBorder="1" applyAlignment="1">
      <alignment horizontal="right" wrapText="1"/>
    </xf>
    <xf numFmtId="0" fontId="6" fillId="0" borderId="13"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1" fillId="0" borderId="12" xfId="0" applyFont="1" applyBorder="1" applyAlignment="1">
      <alignment/>
    </xf>
    <xf numFmtId="0" fontId="1" fillId="0" borderId="0" xfId="0" applyFont="1" applyAlignment="1">
      <alignment/>
    </xf>
    <xf numFmtId="0" fontId="1" fillId="0" borderId="13" xfId="0" applyFont="1" applyBorder="1" applyAlignment="1">
      <alignment horizontal="center" vertical="center" wrapText="1"/>
    </xf>
    <xf numFmtId="0" fontId="0" fillId="0" borderId="11" xfId="0" applyBorder="1" applyAlignment="1">
      <alignment/>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6" fillId="0" borderId="0" xfId="0" applyFont="1" applyBorder="1" applyAlignment="1">
      <alignment vertical="center" wrapText="1"/>
    </xf>
    <xf numFmtId="0" fontId="6" fillId="0" borderId="37" xfId="0" applyFont="1" applyBorder="1" applyAlignment="1">
      <alignment vertical="center" wrapText="1"/>
    </xf>
    <xf numFmtId="1" fontId="3" fillId="0" borderId="15"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3" fillId="0" borderId="42" xfId="0" applyNumberFormat="1" applyFont="1" applyBorder="1" applyAlignment="1">
      <alignment horizontal="center" vertical="center" wrapText="1"/>
    </xf>
    <xf numFmtId="1" fontId="19" fillId="45" borderId="59" xfId="0" applyNumberFormat="1" applyFont="1" applyFill="1" applyBorder="1" applyAlignment="1">
      <alignment horizontal="center" vertical="center"/>
    </xf>
    <xf numFmtId="1" fontId="19" fillId="45" borderId="60" xfId="0" applyNumberFormat="1" applyFont="1" applyFill="1" applyBorder="1" applyAlignment="1">
      <alignment horizontal="center" vertical="center"/>
    </xf>
    <xf numFmtId="9" fontId="19" fillId="45" borderId="39" xfId="0" applyNumberFormat="1" applyFont="1" applyFill="1" applyBorder="1" applyAlignment="1">
      <alignment horizontal="center" vertical="center" wrapText="1"/>
    </xf>
    <xf numFmtId="9" fontId="0" fillId="0" borderId="73" xfId="0" applyNumberFormat="1" applyBorder="1" applyAlignment="1">
      <alignment horizontal="center" vertical="center" wrapText="1"/>
    </xf>
    <xf numFmtId="9" fontId="3" fillId="38" borderId="11" xfId="0" applyNumberFormat="1" applyFont="1" applyFill="1" applyBorder="1" applyAlignment="1">
      <alignment horizontal="center" vertical="center" wrapText="1"/>
    </xf>
    <xf numFmtId="9" fontId="0" fillId="38" borderId="14" xfId="0" applyNumberFormat="1" applyFill="1" applyBorder="1" applyAlignment="1">
      <alignment horizontal="center" vertical="center" wrapText="1"/>
    </xf>
    <xf numFmtId="10" fontId="3" fillId="0" borderId="48" xfId="0" applyNumberFormat="1" applyFont="1" applyBorder="1" applyAlignment="1">
      <alignment horizontal="center" vertical="center" wrapText="1"/>
    </xf>
    <xf numFmtId="9" fontId="0" fillId="0" borderId="2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44" xfId="0" applyBorder="1" applyAlignment="1">
      <alignment horizontal="center" vertical="center" wrapText="1"/>
    </xf>
    <xf numFmtId="10" fontId="3" fillId="0" borderId="13"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28"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32" xfId="0" applyNumberFormat="1" applyFont="1" applyBorder="1" applyAlignment="1">
      <alignment horizontal="center" vertical="center" wrapText="1"/>
    </xf>
    <xf numFmtId="10" fontId="3" fillId="0" borderId="74" xfId="0" applyNumberFormat="1" applyFont="1" applyBorder="1" applyAlignment="1">
      <alignment horizontal="center" vertical="center" wrapText="1"/>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33" borderId="17" xfId="0" applyFont="1" applyFill="1" applyBorder="1" applyAlignment="1">
      <alignment horizontal="center" wrapText="1"/>
    </xf>
    <xf numFmtId="0" fontId="1" fillId="33" borderId="22" xfId="0" applyFont="1" applyFill="1" applyBorder="1" applyAlignment="1">
      <alignment horizontal="center" wrapText="1"/>
    </xf>
    <xf numFmtId="0" fontId="1" fillId="0" borderId="0" xfId="0" applyFont="1" applyAlignment="1">
      <alignment horizontal="center"/>
    </xf>
    <xf numFmtId="10" fontId="19" fillId="45" borderId="12" xfId="0" applyNumberFormat="1" applyFont="1" applyFill="1" applyBorder="1" applyAlignment="1">
      <alignment vertical="center" wrapText="1"/>
    </xf>
    <xf numFmtId="0" fontId="19" fillId="45" borderId="16" xfId="0" applyFont="1" applyFill="1" applyBorder="1" applyAlignment="1">
      <alignment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1" fontId="3" fillId="0" borderId="11"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10" fontId="3" fillId="0" borderId="14" xfId="0" applyNumberFormat="1" applyFont="1" applyBorder="1" applyAlignment="1">
      <alignment horizontal="center" vertical="center" wrapText="1"/>
    </xf>
    <xf numFmtId="9" fontId="0" fillId="0" borderId="26" xfId="0" applyNumberFormat="1"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37" xfId="0" applyBorder="1" applyAlignment="1">
      <alignment horizontal="lef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0" fillId="0" borderId="67" xfId="0" applyBorder="1" applyAlignment="1">
      <alignment horizontal="center"/>
    </xf>
    <xf numFmtId="0" fontId="6" fillId="0" borderId="11" xfId="0" applyFont="1" applyBorder="1" applyAlignment="1">
      <alignment vertical="center" wrapText="1"/>
    </xf>
    <xf numFmtId="0" fontId="6"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23" xfId="0" applyFont="1" applyBorder="1" applyAlignment="1">
      <alignment/>
    </xf>
    <xf numFmtId="0" fontId="0" fillId="0" borderId="25" xfId="0" applyBorder="1" applyAlignment="1">
      <alignment/>
    </xf>
    <xf numFmtId="9" fontId="0" fillId="0" borderId="15"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xf>
    <xf numFmtId="3" fontId="3" fillId="0" borderId="13" xfId="0" applyNumberFormat="1" applyFont="1" applyBorder="1" applyAlignment="1">
      <alignment horizontal="center" vertical="center" wrapText="1"/>
    </xf>
    <xf numFmtId="0" fontId="0" fillId="0" borderId="13" xfId="0" applyBorder="1" applyAlignment="1">
      <alignment vertical="center" wrapText="1"/>
    </xf>
    <xf numFmtId="0" fontId="1" fillId="0" borderId="15" xfId="0" applyFont="1" applyBorder="1" applyAlignment="1">
      <alignment/>
    </xf>
    <xf numFmtId="0" fontId="1" fillId="0" borderId="26" xfId="0" applyFont="1" applyBorder="1" applyAlignment="1">
      <alignment/>
    </xf>
    <xf numFmtId="0" fontId="1" fillId="0" borderId="26"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228600</xdr:rowOff>
    </xdr:from>
    <xdr:to>
      <xdr:col>2</xdr:col>
      <xdr:colOff>1495425</xdr:colOff>
      <xdr:row>3</xdr:row>
      <xdr:rowOff>190500</xdr:rowOff>
    </xdr:to>
    <xdr:pic>
      <xdr:nvPicPr>
        <xdr:cNvPr id="1" name="Picture 2" descr="safrcoco"/>
        <xdr:cNvPicPr preferRelativeResize="1">
          <a:picLocks noChangeAspect="1"/>
        </xdr:cNvPicPr>
      </xdr:nvPicPr>
      <xdr:blipFill>
        <a:blip r:embed="rId1"/>
        <a:stretch>
          <a:fillRect/>
        </a:stretch>
      </xdr:blipFill>
      <xdr:spPr>
        <a:xfrm>
          <a:off x="152400" y="228600"/>
          <a:ext cx="2219325" cy="904875"/>
        </a:xfrm>
        <a:prstGeom prst="rect">
          <a:avLst/>
        </a:prstGeom>
        <a:noFill/>
        <a:ln w="9525" cmpd="sng">
          <a:noFill/>
        </a:ln>
      </xdr:spPr>
    </xdr:pic>
    <xdr:clientData/>
  </xdr:twoCellAnchor>
  <xdr:twoCellAnchor editAs="oneCell">
    <xdr:from>
      <xdr:col>3</xdr:col>
      <xdr:colOff>104775</xdr:colOff>
      <xdr:row>4</xdr:row>
      <xdr:rowOff>95250</xdr:rowOff>
    </xdr:from>
    <xdr:to>
      <xdr:col>3</xdr:col>
      <xdr:colOff>723900</xdr:colOff>
      <xdr:row>6</xdr:row>
      <xdr:rowOff>371475</xdr:rowOff>
    </xdr:to>
    <xdr:pic>
      <xdr:nvPicPr>
        <xdr:cNvPr id="2" name="Picture 6" descr="CGBC_LOGO"/>
        <xdr:cNvPicPr preferRelativeResize="1">
          <a:picLocks noChangeAspect="1"/>
        </xdr:cNvPicPr>
      </xdr:nvPicPr>
      <xdr:blipFill>
        <a:blip r:embed="rId2"/>
        <a:stretch>
          <a:fillRect/>
        </a:stretch>
      </xdr:blipFill>
      <xdr:spPr>
        <a:xfrm>
          <a:off x="6153150" y="1247775"/>
          <a:ext cx="6191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228600</xdr:rowOff>
    </xdr:from>
    <xdr:to>
      <xdr:col>8</xdr:col>
      <xdr:colOff>504825</xdr:colOff>
      <xdr:row>3</xdr:row>
      <xdr:rowOff>190500</xdr:rowOff>
    </xdr:to>
    <xdr:pic>
      <xdr:nvPicPr>
        <xdr:cNvPr id="1" name="Picture 2" descr="safrcoco"/>
        <xdr:cNvPicPr preferRelativeResize="1">
          <a:picLocks noChangeAspect="1"/>
        </xdr:cNvPicPr>
      </xdr:nvPicPr>
      <xdr:blipFill>
        <a:blip r:embed="rId1"/>
        <a:stretch>
          <a:fillRect/>
        </a:stretch>
      </xdr:blipFill>
      <xdr:spPr>
        <a:xfrm>
          <a:off x="400050" y="228600"/>
          <a:ext cx="2219325" cy="904875"/>
        </a:xfrm>
        <a:prstGeom prst="rect">
          <a:avLst/>
        </a:prstGeom>
        <a:noFill/>
        <a:ln w="9525" cmpd="sng">
          <a:noFill/>
        </a:ln>
      </xdr:spPr>
    </xdr:pic>
    <xdr:clientData/>
  </xdr:twoCellAnchor>
  <xdr:twoCellAnchor editAs="oneCell">
    <xdr:from>
      <xdr:col>9</xdr:col>
      <xdr:colOff>104775</xdr:colOff>
      <xdr:row>4</xdr:row>
      <xdr:rowOff>95250</xdr:rowOff>
    </xdr:from>
    <xdr:to>
      <xdr:col>9</xdr:col>
      <xdr:colOff>723900</xdr:colOff>
      <xdr:row>6</xdr:row>
      <xdr:rowOff>371475</xdr:rowOff>
    </xdr:to>
    <xdr:pic>
      <xdr:nvPicPr>
        <xdr:cNvPr id="2" name="Picture 6" descr="CGBC_LOGO"/>
        <xdr:cNvPicPr preferRelativeResize="1">
          <a:picLocks noChangeAspect="1"/>
        </xdr:cNvPicPr>
      </xdr:nvPicPr>
      <xdr:blipFill>
        <a:blip r:embed="rId2"/>
        <a:stretch>
          <a:fillRect/>
        </a:stretch>
      </xdr:blipFill>
      <xdr:spPr>
        <a:xfrm>
          <a:off x="6800850" y="1247775"/>
          <a:ext cx="6191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171450</xdr:rowOff>
    </xdr:to>
    <xdr:pic>
      <xdr:nvPicPr>
        <xdr:cNvPr id="1" name="Picture 2" descr="safrcoco"/>
        <xdr:cNvPicPr preferRelativeResize="1">
          <a:picLocks noChangeAspect="1"/>
        </xdr:cNvPicPr>
      </xdr:nvPicPr>
      <xdr:blipFill>
        <a:blip r:embed="rId1"/>
        <a:stretch>
          <a:fillRect/>
        </a:stretch>
      </xdr:blipFill>
      <xdr:spPr>
        <a:xfrm>
          <a:off x="0" y="0"/>
          <a:ext cx="2381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177"/>
  <sheetViews>
    <sheetView tabSelected="1" view="pageBreakPreview" zoomScale="150" zoomScaleSheetLayoutView="150" workbookViewId="0" topLeftCell="A1">
      <selection activeCell="D4" sqref="D4"/>
    </sheetView>
  </sheetViews>
  <sheetFormatPr defaultColWidth="11.421875" defaultRowHeight="12.75"/>
  <cols>
    <col min="1" max="1" width="3.7109375" style="0" customWidth="1"/>
    <col min="2" max="2" width="9.421875" style="0" customWidth="1"/>
    <col min="3" max="3" width="77.57421875" style="384" customWidth="1"/>
    <col min="4" max="4" width="11.421875" style="470" customWidth="1"/>
    <col min="5" max="5" width="3.8515625" style="0" customWidth="1"/>
  </cols>
  <sheetData>
    <row r="1" spans="1:5" s="388" customFormat="1" ht="45" customHeight="1">
      <c r="A1" s="386"/>
      <c r="C1" s="532" t="s">
        <v>460</v>
      </c>
      <c r="D1" s="533"/>
      <c r="E1" s="390"/>
    </row>
    <row r="2" spans="1:5" s="388" customFormat="1" ht="15.75" customHeight="1">
      <c r="A2" s="386"/>
      <c r="C2" s="534" t="s">
        <v>520</v>
      </c>
      <c r="D2" s="535"/>
      <c r="E2" s="390"/>
    </row>
    <row r="3" spans="1:5" s="388" customFormat="1" ht="13.5" customHeight="1">
      <c r="A3" s="386"/>
      <c r="B3" s="472"/>
      <c r="C3" s="536" t="s">
        <v>458</v>
      </c>
      <c r="D3" s="537"/>
      <c r="E3" s="429"/>
    </row>
    <row r="4" spans="1:14" s="388" customFormat="1" ht="16.5" customHeight="1">
      <c r="A4" s="386"/>
      <c r="B4" s="492"/>
      <c r="C4" s="505"/>
      <c r="D4" s="529">
        <v>2008</v>
      </c>
      <c r="E4" s="522"/>
      <c r="M4" s="463"/>
      <c r="N4" s="464"/>
    </row>
    <row r="5" spans="1:5" s="388" customFormat="1" ht="13.5" customHeight="1">
      <c r="A5" s="386"/>
      <c r="B5" s="530"/>
      <c r="C5" s="530"/>
      <c r="D5" s="530"/>
      <c r="E5" s="390"/>
    </row>
    <row r="6" spans="1:8" s="388" customFormat="1" ht="13.5" customHeight="1">
      <c r="A6" s="386"/>
      <c r="B6" s="530" t="s">
        <v>459</v>
      </c>
      <c r="C6" s="531"/>
      <c r="D6" s="473"/>
      <c r="E6" s="473"/>
      <c r="F6" s="473"/>
      <c r="G6" s="473"/>
      <c r="H6" s="473"/>
    </row>
    <row r="7" spans="1:8" s="388" customFormat="1" ht="30" customHeight="1">
      <c r="A7" s="386"/>
      <c r="B7" s="530" t="s">
        <v>461</v>
      </c>
      <c r="C7" s="531"/>
      <c r="D7" s="473"/>
      <c r="E7" s="473"/>
      <c r="F7" s="473"/>
      <c r="G7" s="473"/>
      <c r="H7" s="473"/>
    </row>
    <row r="8" spans="1:5" s="388" customFormat="1" ht="27" customHeight="1">
      <c r="A8" s="386"/>
      <c r="C8" s="480"/>
      <c r="D8" s="391"/>
      <c r="E8" s="390"/>
    </row>
    <row r="9" spans="1:9" s="388" customFormat="1" ht="16.5" customHeight="1">
      <c r="A9" s="394"/>
      <c r="B9" s="398" t="s">
        <v>335</v>
      </c>
      <c r="C9" s="506"/>
      <c r="D9" s="400" t="s">
        <v>336</v>
      </c>
      <c r="E9" s="401"/>
      <c r="I9" s="466"/>
    </row>
    <row r="10" spans="1:5" s="388" customFormat="1" ht="9.75" customHeight="1">
      <c r="A10" s="386"/>
      <c r="C10" s="480"/>
      <c r="D10" s="391"/>
      <c r="E10" s="390"/>
    </row>
    <row r="11" spans="1:5" s="388" customFormat="1" ht="15" customHeight="1">
      <c r="A11" s="404"/>
      <c r="B11" s="389" t="s">
        <v>337</v>
      </c>
      <c r="C11" s="489" t="s">
        <v>338</v>
      </c>
      <c r="D11" s="391" t="s">
        <v>339</v>
      </c>
      <c r="E11" s="408"/>
    </row>
    <row r="12" spans="1:5" s="388" customFormat="1" ht="15" customHeight="1">
      <c r="A12" s="394"/>
      <c r="B12" s="389" t="s">
        <v>340</v>
      </c>
      <c r="C12" s="489" t="s">
        <v>341</v>
      </c>
      <c r="D12" s="391">
        <v>1</v>
      </c>
      <c r="E12" s="413"/>
    </row>
    <row r="13" spans="1:5" s="388" customFormat="1" ht="15" customHeight="1">
      <c r="A13" s="394"/>
      <c r="B13" s="389" t="s">
        <v>342</v>
      </c>
      <c r="C13" s="489" t="s">
        <v>343</v>
      </c>
      <c r="D13" s="391">
        <v>1</v>
      </c>
      <c r="E13" s="413"/>
    </row>
    <row r="14" spans="1:5" s="388" customFormat="1" ht="15" customHeight="1">
      <c r="A14" s="394"/>
      <c r="B14" s="389" t="s">
        <v>344</v>
      </c>
      <c r="C14" s="489" t="s">
        <v>345</v>
      </c>
      <c r="D14" s="391">
        <v>1</v>
      </c>
      <c r="E14" s="413"/>
    </row>
    <row r="15" spans="1:5" s="388" customFormat="1" ht="15" customHeight="1">
      <c r="A15" s="394"/>
      <c r="B15" s="389" t="s">
        <v>346</v>
      </c>
      <c r="C15" s="489" t="s">
        <v>347</v>
      </c>
      <c r="D15" s="391">
        <v>1</v>
      </c>
      <c r="E15" s="413"/>
    </row>
    <row r="16" spans="1:5" s="388" customFormat="1" ht="15" customHeight="1">
      <c r="A16" s="394"/>
      <c r="B16" s="389" t="s">
        <v>348</v>
      </c>
      <c r="C16" s="489" t="s">
        <v>349</v>
      </c>
      <c r="D16" s="391">
        <v>1</v>
      </c>
      <c r="E16" s="413"/>
    </row>
    <row r="17" spans="1:5" s="388" customFormat="1" ht="15" customHeight="1">
      <c r="A17" s="394"/>
      <c r="B17" s="389" t="s">
        <v>350</v>
      </c>
      <c r="C17" s="489" t="s">
        <v>351</v>
      </c>
      <c r="D17" s="391">
        <v>1</v>
      </c>
      <c r="E17" s="408"/>
    </row>
    <row r="18" spans="1:5" s="388" customFormat="1" ht="15" customHeight="1">
      <c r="A18" s="394"/>
      <c r="B18" s="419"/>
      <c r="C18" s="507" t="s">
        <v>352</v>
      </c>
      <c r="D18" s="391"/>
      <c r="E18" s="408"/>
    </row>
    <row r="19" spans="1:7" s="388" customFormat="1" ht="15" customHeight="1">
      <c r="A19" s="394"/>
      <c r="B19" s="389" t="s">
        <v>353</v>
      </c>
      <c r="C19" s="489" t="s">
        <v>354</v>
      </c>
      <c r="D19" s="391">
        <v>1</v>
      </c>
      <c r="E19" s="413"/>
      <c r="G19" s="467"/>
    </row>
    <row r="20" spans="1:5" s="388" customFormat="1" ht="15" customHeight="1" thickBot="1">
      <c r="A20" s="394"/>
      <c r="B20" s="485" t="s">
        <v>355</v>
      </c>
      <c r="C20" s="508" t="s">
        <v>473</v>
      </c>
      <c r="D20" s="525">
        <v>1</v>
      </c>
      <c r="E20" s="413"/>
    </row>
    <row r="21" spans="1:5" s="388" customFormat="1" ht="15" customHeight="1">
      <c r="A21" s="394"/>
      <c r="B21" s="389"/>
      <c r="C21" s="499" t="s">
        <v>280</v>
      </c>
      <c r="D21" s="391"/>
      <c r="E21" s="413"/>
    </row>
    <row r="22" spans="1:5" s="388" customFormat="1" ht="93" customHeight="1">
      <c r="A22" s="394"/>
      <c r="B22" s="389"/>
      <c r="C22" s="501" t="s">
        <v>281</v>
      </c>
      <c r="D22" s="391"/>
      <c r="E22" s="413"/>
    </row>
    <row r="23" spans="1:5" s="388" customFormat="1" ht="15" customHeight="1" thickBot="1">
      <c r="A23" s="394"/>
      <c r="B23" s="485" t="s">
        <v>357</v>
      </c>
      <c r="C23" s="508" t="s">
        <v>472</v>
      </c>
      <c r="D23" s="525">
        <v>1</v>
      </c>
      <c r="E23" s="413"/>
    </row>
    <row r="24" spans="1:5" s="388" customFormat="1" ht="15.75" customHeight="1">
      <c r="A24" s="394"/>
      <c r="B24" s="389"/>
      <c r="C24" s="499" t="s">
        <v>280</v>
      </c>
      <c r="D24" s="391"/>
      <c r="E24" s="413"/>
    </row>
    <row r="25" spans="1:5" s="388" customFormat="1" ht="55.5" customHeight="1">
      <c r="A25" s="394"/>
      <c r="B25" s="389"/>
      <c r="C25" s="501" t="s">
        <v>284</v>
      </c>
      <c r="D25" s="391"/>
      <c r="E25" s="413"/>
    </row>
    <row r="26" spans="1:5" s="388" customFormat="1" ht="15" customHeight="1">
      <c r="A26" s="394"/>
      <c r="B26" s="389" t="s">
        <v>359</v>
      </c>
      <c r="C26" s="489" t="s">
        <v>360</v>
      </c>
      <c r="D26" s="391">
        <v>1</v>
      </c>
      <c r="E26" s="413"/>
    </row>
    <row r="27" spans="1:5" s="388" customFormat="1" ht="15" customHeight="1">
      <c r="A27" s="394"/>
      <c r="B27" s="389" t="s">
        <v>361</v>
      </c>
      <c r="C27" s="489" t="s">
        <v>362</v>
      </c>
      <c r="D27" s="391">
        <v>1</v>
      </c>
      <c r="E27" s="413"/>
    </row>
    <row r="28" spans="1:5" s="388" customFormat="1" ht="15" customHeight="1">
      <c r="A28" s="394"/>
      <c r="B28" s="490" t="s">
        <v>363</v>
      </c>
      <c r="C28" s="509" t="s">
        <v>471</v>
      </c>
      <c r="D28" s="525">
        <v>1</v>
      </c>
      <c r="E28" s="413"/>
    </row>
    <row r="29" spans="1:5" s="388" customFormat="1" ht="15" customHeight="1" thickBot="1">
      <c r="A29" s="394"/>
      <c r="B29" s="419"/>
      <c r="C29" s="510" t="s">
        <v>365</v>
      </c>
      <c r="D29" s="391"/>
      <c r="E29" s="408"/>
    </row>
    <row r="30" spans="1:5" s="388" customFormat="1" ht="55.5" customHeight="1">
      <c r="A30" s="394"/>
      <c r="B30" s="419"/>
      <c r="C30" s="499" t="s">
        <v>287</v>
      </c>
      <c r="D30" s="391"/>
      <c r="E30" s="408"/>
    </row>
    <row r="31" spans="1:5" s="388" customFormat="1" ht="15" customHeight="1">
      <c r="A31" s="394"/>
      <c r="B31" s="419"/>
      <c r="C31" s="500" t="s">
        <v>288</v>
      </c>
      <c r="D31" s="391"/>
      <c r="E31" s="408"/>
    </row>
    <row r="32" spans="1:5" s="388" customFormat="1" ht="15" customHeight="1">
      <c r="A32" s="394"/>
      <c r="B32" s="419"/>
      <c r="C32" s="500" t="s">
        <v>289</v>
      </c>
      <c r="D32" s="391"/>
      <c r="E32" s="408"/>
    </row>
    <row r="33" spans="1:5" s="388" customFormat="1" ht="15" customHeight="1">
      <c r="A33" s="394"/>
      <c r="B33" s="419"/>
      <c r="C33" s="500" t="s">
        <v>290</v>
      </c>
      <c r="D33" s="391"/>
      <c r="E33" s="408"/>
    </row>
    <row r="34" spans="1:5" s="388" customFormat="1" ht="27.75" customHeight="1">
      <c r="A34" s="394"/>
      <c r="B34" s="419"/>
      <c r="C34" s="500" t="s">
        <v>291</v>
      </c>
      <c r="D34" s="391"/>
      <c r="E34" s="408"/>
    </row>
    <row r="35" spans="1:5" s="388" customFormat="1" ht="13.5" customHeight="1">
      <c r="A35" s="394"/>
      <c r="B35" s="419"/>
      <c r="C35" s="478" t="s">
        <v>292</v>
      </c>
      <c r="D35" s="391"/>
      <c r="E35" s="408"/>
    </row>
    <row r="36" spans="1:5" s="388" customFormat="1" ht="22.5" customHeight="1">
      <c r="A36" s="394"/>
      <c r="B36" s="419"/>
      <c r="C36" s="478" t="s">
        <v>293</v>
      </c>
      <c r="D36" s="391"/>
      <c r="E36" s="408"/>
    </row>
    <row r="37" spans="1:5" s="388" customFormat="1" ht="15" customHeight="1">
      <c r="A37" s="394"/>
      <c r="B37" s="389" t="s">
        <v>366</v>
      </c>
      <c r="C37" s="489" t="s">
        <v>367</v>
      </c>
      <c r="D37" s="391">
        <v>1</v>
      </c>
      <c r="E37" s="408"/>
    </row>
    <row r="38" spans="1:5" s="388" customFormat="1" ht="15" customHeight="1">
      <c r="A38" s="394"/>
      <c r="B38" s="389" t="s">
        <v>368</v>
      </c>
      <c r="C38" s="489" t="s">
        <v>369</v>
      </c>
      <c r="D38" s="391">
        <v>1</v>
      </c>
      <c r="E38" s="413"/>
    </row>
    <row r="39" spans="1:5" s="388" customFormat="1" ht="12" customHeight="1">
      <c r="A39" s="386"/>
      <c r="B39" s="389"/>
      <c r="C39" s="468"/>
      <c r="D39" s="391"/>
      <c r="E39" s="408"/>
    </row>
    <row r="40" spans="1:5" s="388" customFormat="1" ht="16.5" customHeight="1">
      <c r="A40" s="394"/>
      <c r="B40" s="398" t="s">
        <v>370</v>
      </c>
      <c r="C40" s="506"/>
      <c r="D40" s="400" t="s">
        <v>371</v>
      </c>
      <c r="E40" s="408"/>
    </row>
    <row r="41" spans="1:5" s="388" customFormat="1" ht="9.75" customHeight="1">
      <c r="A41" s="386"/>
      <c r="C41" s="511"/>
      <c r="D41" s="391"/>
      <c r="E41" s="408"/>
    </row>
    <row r="42" spans="1:5" s="388" customFormat="1" ht="15" customHeight="1">
      <c r="A42" s="394"/>
      <c r="B42" s="389" t="s">
        <v>372</v>
      </c>
      <c r="C42" s="489" t="s">
        <v>373</v>
      </c>
      <c r="D42" s="391">
        <v>1</v>
      </c>
      <c r="E42" s="413"/>
    </row>
    <row r="43" spans="1:5" s="388" customFormat="1" ht="15" customHeight="1">
      <c r="A43" s="394"/>
      <c r="B43" s="389" t="s">
        <v>374</v>
      </c>
      <c r="C43" s="489" t="s">
        <v>375</v>
      </c>
      <c r="D43" s="391">
        <v>1</v>
      </c>
      <c r="E43" s="413"/>
    </row>
    <row r="44" spans="1:5" s="388" customFormat="1" ht="15" customHeight="1">
      <c r="A44" s="394"/>
      <c r="B44" s="419"/>
      <c r="C44" s="507" t="s">
        <v>376</v>
      </c>
      <c r="D44" s="391"/>
      <c r="E44" s="413"/>
    </row>
    <row r="45" spans="1:5" s="388" customFormat="1" ht="15" customHeight="1">
      <c r="A45" s="394"/>
      <c r="B45" s="389" t="s">
        <v>342</v>
      </c>
      <c r="C45" s="489" t="s">
        <v>377</v>
      </c>
      <c r="D45" s="391">
        <v>1</v>
      </c>
      <c r="E45" s="413"/>
    </row>
    <row r="46" spans="1:5" s="388" customFormat="1" ht="15" customHeight="1">
      <c r="A46" s="394"/>
      <c r="B46" s="389" t="s">
        <v>378</v>
      </c>
      <c r="C46" s="489" t="s">
        <v>379</v>
      </c>
      <c r="D46" s="391">
        <v>1</v>
      </c>
      <c r="E46" s="413"/>
    </row>
    <row r="47" spans="1:5" s="388" customFormat="1" ht="15" customHeight="1">
      <c r="A47" s="394"/>
      <c r="B47" s="389" t="s">
        <v>380</v>
      </c>
      <c r="C47" s="489" t="s">
        <v>381</v>
      </c>
      <c r="D47" s="391">
        <v>1</v>
      </c>
      <c r="E47" s="413"/>
    </row>
    <row r="48" spans="1:5" s="388" customFormat="1" ht="15" customHeight="1">
      <c r="A48" s="394"/>
      <c r="B48" s="389"/>
      <c r="C48" s="489"/>
      <c r="D48" s="391"/>
      <c r="E48" s="413"/>
    </row>
    <row r="49" spans="1:5" s="388" customFormat="1" ht="16.5" customHeight="1">
      <c r="A49" s="394"/>
      <c r="B49" s="398" t="s">
        <v>382</v>
      </c>
      <c r="C49" s="506"/>
      <c r="D49" s="400" t="s">
        <v>383</v>
      </c>
      <c r="E49" s="408"/>
    </row>
    <row r="50" spans="1:5" s="388" customFormat="1" ht="9.75" customHeight="1">
      <c r="A50" s="386"/>
      <c r="B50" s="495"/>
      <c r="C50" s="511"/>
      <c r="D50" s="493"/>
      <c r="E50" s="408"/>
    </row>
    <row r="51" spans="1:5" s="388" customFormat="1" ht="15" customHeight="1">
      <c r="A51" s="404"/>
      <c r="B51" s="475" t="s">
        <v>384</v>
      </c>
      <c r="C51" s="489" t="s">
        <v>385</v>
      </c>
      <c r="D51" s="493" t="s">
        <v>339</v>
      </c>
      <c r="E51" s="408"/>
    </row>
    <row r="52" spans="1:5" s="388" customFormat="1" ht="15" customHeight="1">
      <c r="A52" s="404"/>
      <c r="B52" s="475" t="s">
        <v>386</v>
      </c>
      <c r="C52" s="489" t="s">
        <v>387</v>
      </c>
      <c r="D52" s="493" t="s">
        <v>339</v>
      </c>
      <c r="E52" s="408"/>
    </row>
    <row r="53" spans="1:5" s="388" customFormat="1" ht="26.25" customHeight="1">
      <c r="A53" s="404"/>
      <c r="B53" s="475" t="s">
        <v>388</v>
      </c>
      <c r="C53" s="489" t="s">
        <v>462</v>
      </c>
      <c r="D53" s="493" t="s">
        <v>339</v>
      </c>
      <c r="E53" s="413"/>
    </row>
    <row r="54" spans="1:5" s="388" customFormat="1" ht="15" customHeight="1">
      <c r="A54" s="394"/>
      <c r="B54" s="497"/>
      <c r="C54" s="512"/>
      <c r="D54" s="493"/>
      <c r="E54" s="408"/>
    </row>
    <row r="55" spans="1:5" s="388" customFormat="1" ht="15" customHeight="1" thickBot="1">
      <c r="A55" s="394"/>
      <c r="B55" s="488" t="s">
        <v>340</v>
      </c>
      <c r="C55" s="513" t="s">
        <v>296</v>
      </c>
      <c r="D55" s="526" t="s">
        <v>391</v>
      </c>
      <c r="E55" s="437"/>
    </row>
    <row r="56" spans="1:5" s="480" customFormat="1" ht="68.25" customHeight="1">
      <c r="A56" s="479"/>
      <c r="B56" s="496"/>
      <c r="C56" s="480" t="s">
        <v>297</v>
      </c>
      <c r="D56" s="498"/>
      <c r="E56" s="440"/>
    </row>
    <row r="57" spans="1:5" s="480" customFormat="1" ht="27.75" customHeight="1">
      <c r="A57" s="479"/>
      <c r="B57" s="496"/>
      <c r="C57" s="486" t="s">
        <v>298</v>
      </c>
      <c r="D57" s="498"/>
      <c r="E57" s="440"/>
    </row>
    <row r="58" spans="1:5" s="480" customFormat="1" ht="15" customHeight="1">
      <c r="A58" s="479"/>
      <c r="B58" s="496"/>
      <c r="C58" s="487" t="s">
        <v>299</v>
      </c>
      <c r="D58" s="498"/>
      <c r="E58" s="440"/>
    </row>
    <row r="59" spans="1:5" s="480" customFormat="1" ht="30" customHeight="1">
      <c r="A59" s="479"/>
      <c r="B59" s="496"/>
      <c r="C59" s="482" t="s">
        <v>469</v>
      </c>
      <c r="D59" s="498"/>
      <c r="E59" s="440"/>
    </row>
    <row r="60" spans="1:5" s="480" customFormat="1" ht="15" customHeight="1">
      <c r="A60" s="479"/>
      <c r="B60" s="496"/>
      <c r="C60" s="487" t="s">
        <v>301</v>
      </c>
      <c r="D60" s="498"/>
      <c r="E60" s="440"/>
    </row>
    <row r="61" spans="1:5" s="480" customFormat="1" ht="43.5" customHeight="1">
      <c r="A61" s="479"/>
      <c r="B61" s="496"/>
      <c r="C61" s="483" t="s">
        <v>307</v>
      </c>
      <c r="D61" s="498"/>
      <c r="E61" s="440"/>
    </row>
    <row r="62" spans="1:5" s="480" customFormat="1" ht="66" customHeight="1">
      <c r="A62" s="479"/>
      <c r="B62" s="496"/>
      <c r="C62" s="483" t="s">
        <v>464</v>
      </c>
      <c r="D62" s="498"/>
      <c r="E62" s="440"/>
    </row>
    <row r="63" spans="1:5" s="480" customFormat="1" ht="27" customHeight="1">
      <c r="A63" s="479"/>
      <c r="B63" s="496"/>
      <c r="C63" s="487" t="s">
        <v>465</v>
      </c>
      <c r="D63" s="498"/>
      <c r="E63" s="440"/>
    </row>
    <row r="64" spans="1:5" s="480" customFormat="1" ht="40.5" customHeight="1">
      <c r="A64" s="479"/>
      <c r="B64" s="496"/>
      <c r="C64" s="482" t="s">
        <v>468</v>
      </c>
      <c r="D64" s="498"/>
      <c r="E64" s="440"/>
    </row>
    <row r="65" spans="1:5" s="480" customFormat="1" ht="31.5" customHeight="1">
      <c r="A65" s="479"/>
      <c r="B65" s="496"/>
      <c r="C65" s="487" t="s">
        <v>463</v>
      </c>
      <c r="D65" s="498"/>
      <c r="E65" s="440"/>
    </row>
    <row r="66" spans="1:5" s="480" customFormat="1" ht="17.25" customHeight="1">
      <c r="A66" s="479"/>
      <c r="B66" s="496"/>
      <c r="C66" s="482" t="s">
        <v>467</v>
      </c>
      <c r="D66" s="498"/>
      <c r="E66" s="440"/>
    </row>
    <row r="67" spans="1:5" s="480" customFormat="1" ht="95.25" customHeight="1">
      <c r="A67" s="479"/>
      <c r="B67" s="496"/>
      <c r="C67" s="503" t="s">
        <v>503</v>
      </c>
      <c r="D67" s="498"/>
      <c r="E67" s="440"/>
    </row>
    <row r="68" spans="1:5" s="480" customFormat="1" ht="27.75" customHeight="1">
      <c r="A68" s="479"/>
      <c r="B68" s="496"/>
      <c r="C68" s="482" t="s">
        <v>466</v>
      </c>
      <c r="D68" s="498"/>
      <c r="E68" s="440"/>
    </row>
    <row r="69" spans="1:5" s="480" customFormat="1" ht="30" customHeight="1">
      <c r="A69" s="479"/>
      <c r="B69" s="496"/>
      <c r="C69" s="502" t="s">
        <v>470</v>
      </c>
      <c r="D69" s="498"/>
      <c r="E69" s="440"/>
    </row>
    <row r="70" spans="1:5" s="388" customFormat="1" ht="15" customHeight="1">
      <c r="A70" s="394"/>
      <c r="B70" s="475" t="s">
        <v>392</v>
      </c>
      <c r="C70" s="489" t="s">
        <v>393</v>
      </c>
      <c r="D70" s="493">
        <v>1</v>
      </c>
      <c r="E70" s="408"/>
    </row>
    <row r="71" spans="1:5" s="388" customFormat="1" ht="15" customHeight="1">
      <c r="A71" s="394"/>
      <c r="B71" s="475" t="s">
        <v>394</v>
      </c>
      <c r="C71" s="489" t="s">
        <v>395</v>
      </c>
      <c r="D71" s="493">
        <v>1</v>
      </c>
      <c r="E71" s="408"/>
    </row>
    <row r="72" spans="1:5" s="388" customFormat="1" ht="15" customHeight="1">
      <c r="A72" s="394"/>
      <c r="B72" s="475" t="s">
        <v>396</v>
      </c>
      <c r="C72" s="489" t="s">
        <v>397</v>
      </c>
      <c r="D72" s="493">
        <v>1</v>
      </c>
      <c r="E72" s="408"/>
    </row>
    <row r="73" spans="1:5" s="388" customFormat="1" ht="15" customHeight="1">
      <c r="A73" s="394"/>
      <c r="B73" s="475" t="s">
        <v>344</v>
      </c>
      <c r="C73" s="489" t="s">
        <v>398</v>
      </c>
      <c r="D73" s="493">
        <v>1</v>
      </c>
      <c r="E73" s="408"/>
    </row>
    <row r="74" spans="1:5" s="388" customFormat="1" ht="15" customHeight="1">
      <c r="A74" s="394"/>
      <c r="B74" s="475" t="s">
        <v>399</v>
      </c>
      <c r="C74" s="489" t="s">
        <v>314</v>
      </c>
      <c r="D74" s="493">
        <v>1</v>
      </c>
      <c r="E74" s="413"/>
    </row>
    <row r="75" spans="1:5" s="388" customFormat="1" ht="15.75" customHeight="1">
      <c r="A75" s="394"/>
      <c r="B75" s="475" t="s">
        <v>400</v>
      </c>
      <c r="C75" s="489" t="s">
        <v>401</v>
      </c>
      <c r="D75" s="493">
        <v>1</v>
      </c>
      <c r="E75" s="440"/>
    </row>
    <row r="76" spans="1:5" s="388" customFormat="1" ht="15" customHeight="1">
      <c r="A76" s="394"/>
      <c r="B76" s="475" t="s">
        <v>402</v>
      </c>
      <c r="C76" s="489" t="s">
        <v>403</v>
      </c>
      <c r="D76" s="493">
        <v>1</v>
      </c>
      <c r="E76" s="408"/>
    </row>
    <row r="77" spans="1:5" s="388" customFormat="1" ht="15" customHeight="1">
      <c r="A77" s="394"/>
      <c r="B77" s="475"/>
      <c r="C77" s="489"/>
      <c r="D77" s="493"/>
      <c r="E77" s="408"/>
    </row>
    <row r="78" spans="1:5" s="388" customFormat="1" ht="37.5" customHeight="1">
      <c r="A78" s="386"/>
      <c r="C78" s="480"/>
      <c r="D78" s="493"/>
      <c r="E78" s="408"/>
    </row>
    <row r="79" spans="1:5" s="388" customFormat="1" ht="16.5" customHeight="1">
      <c r="A79" s="394"/>
      <c r="B79" s="398" t="s">
        <v>404</v>
      </c>
      <c r="C79" s="506"/>
      <c r="D79" s="400" t="s">
        <v>405</v>
      </c>
      <c r="E79" s="408"/>
    </row>
    <row r="80" spans="1:5" s="388" customFormat="1" ht="5.25" customHeight="1">
      <c r="A80" s="386"/>
      <c r="B80" s="495"/>
      <c r="C80" s="511"/>
      <c r="D80" s="493"/>
      <c r="E80" s="408"/>
    </row>
    <row r="81" spans="1:5" s="388" customFormat="1" ht="15" customHeight="1">
      <c r="A81" s="404"/>
      <c r="B81" s="475" t="s">
        <v>384</v>
      </c>
      <c r="C81" s="489" t="s">
        <v>406</v>
      </c>
      <c r="D81" s="493" t="s">
        <v>339</v>
      </c>
      <c r="E81" s="413"/>
    </row>
    <row r="82" spans="1:5" s="388" customFormat="1" ht="15" customHeight="1" thickBot="1">
      <c r="A82" s="394"/>
      <c r="B82" s="490" t="s">
        <v>372</v>
      </c>
      <c r="C82" s="513" t="s">
        <v>474</v>
      </c>
      <c r="D82" s="525">
        <v>1</v>
      </c>
      <c r="E82" s="413"/>
    </row>
    <row r="83" spans="1:5" s="495" customFormat="1" ht="27.75" customHeight="1">
      <c r="A83" s="474"/>
      <c r="B83" s="475"/>
      <c r="C83" s="487" t="s">
        <v>280</v>
      </c>
      <c r="D83" s="493"/>
      <c r="E83" s="494"/>
    </row>
    <row r="84" spans="1:5" s="495" customFormat="1" ht="40.5" customHeight="1">
      <c r="A84" s="474"/>
      <c r="B84" s="475"/>
      <c r="C84" s="518" t="s">
        <v>491</v>
      </c>
      <c r="D84" s="493"/>
      <c r="E84" s="494"/>
    </row>
    <row r="85" spans="1:5" s="388" customFormat="1" ht="15" customHeight="1" thickBot="1">
      <c r="A85" s="394"/>
      <c r="B85" s="490" t="s">
        <v>374</v>
      </c>
      <c r="C85" s="513" t="s">
        <v>475</v>
      </c>
      <c r="D85" s="525">
        <v>1</v>
      </c>
      <c r="E85" s="413"/>
    </row>
    <row r="86" spans="1:5" s="388" customFormat="1" ht="15" customHeight="1">
      <c r="A86" s="394"/>
      <c r="B86" s="475"/>
      <c r="C86" s="487" t="s">
        <v>280</v>
      </c>
      <c r="D86" s="493"/>
      <c r="E86" s="413"/>
    </row>
    <row r="87" spans="1:5" s="388" customFormat="1" ht="17.25" customHeight="1">
      <c r="A87" s="394"/>
      <c r="B87" s="475"/>
      <c r="C87" s="519" t="s">
        <v>508</v>
      </c>
      <c r="D87" s="493"/>
      <c r="E87" s="413"/>
    </row>
    <row r="88" spans="1:5" s="388" customFormat="1" ht="15" customHeight="1">
      <c r="A88" s="394"/>
      <c r="B88" s="475" t="s">
        <v>409</v>
      </c>
      <c r="C88" s="489" t="s">
        <v>410</v>
      </c>
      <c r="D88" s="493">
        <v>1</v>
      </c>
      <c r="E88" s="413"/>
    </row>
    <row r="89" spans="1:5" s="388" customFormat="1" ht="15" customHeight="1" thickBot="1">
      <c r="A89" s="394"/>
      <c r="B89" s="490" t="s">
        <v>392</v>
      </c>
      <c r="C89" s="513" t="s">
        <v>476</v>
      </c>
      <c r="D89" s="525">
        <v>1</v>
      </c>
      <c r="E89" s="413"/>
    </row>
    <row r="90" spans="1:5" s="388" customFormat="1" ht="15" customHeight="1">
      <c r="A90" s="394"/>
      <c r="B90" s="475"/>
      <c r="C90" s="487" t="s">
        <v>280</v>
      </c>
      <c r="D90" s="493"/>
      <c r="E90" s="413"/>
    </row>
    <row r="91" spans="1:5" s="388" customFormat="1" ht="54" customHeight="1">
      <c r="A91" s="394"/>
      <c r="B91" s="475"/>
      <c r="C91" s="519" t="s">
        <v>493</v>
      </c>
      <c r="D91" s="493"/>
      <c r="E91" s="413"/>
    </row>
    <row r="92" spans="1:5" s="388" customFormat="1" ht="28.5" customHeight="1">
      <c r="A92" s="394"/>
      <c r="B92" s="475"/>
      <c r="C92" s="519" t="s">
        <v>494</v>
      </c>
      <c r="D92" s="493"/>
      <c r="E92" s="413"/>
    </row>
    <row r="93" spans="1:5" s="388" customFormat="1" ht="15" customHeight="1" thickBot="1">
      <c r="A93" s="394"/>
      <c r="B93" s="490" t="s">
        <v>394</v>
      </c>
      <c r="C93" s="513" t="s">
        <v>477</v>
      </c>
      <c r="D93" s="525">
        <v>1</v>
      </c>
      <c r="E93" s="413"/>
    </row>
    <row r="94" spans="1:5" s="388" customFormat="1" ht="29.25" customHeight="1">
      <c r="A94" s="394"/>
      <c r="B94" s="475"/>
      <c r="C94" s="487" t="s">
        <v>280</v>
      </c>
      <c r="D94" s="493"/>
      <c r="E94" s="413"/>
    </row>
    <row r="95" spans="1:5" s="388" customFormat="1" ht="17.25" customHeight="1">
      <c r="A95" s="394"/>
      <c r="B95" s="475"/>
      <c r="C95" s="519" t="s">
        <v>509</v>
      </c>
      <c r="D95" s="493"/>
      <c r="E95" s="413"/>
    </row>
    <row r="96" spans="1:5" s="388" customFormat="1" ht="15" customHeight="1" thickBot="1">
      <c r="A96" s="394"/>
      <c r="B96" s="490" t="s">
        <v>378</v>
      </c>
      <c r="C96" s="513" t="s">
        <v>478</v>
      </c>
      <c r="D96" s="525">
        <v>1</v>
      </c>
      <c r="E96" s="413"/>
    </row>
    <row r="97" spans="1:5" s="388" customFormat="1" ht="15" customHeight="1">
      <c r="A97" s="394"/>
      <c r="B97" s="475"/>
      <c r="C97" s="487" t="s">
        <v>280</v>
      </c>
      <c r="D97" s="493"/>
      <c r="E97" s="413"/>
    </row>
    <row r="98" spans="1:5" s="388" customFormat="1" ht="42.75" customHeight="1">
      <c r="A98" s="394"/>
      <c r="B98" s="475"/>
      <c r="C98" s="519" t="s">
        <v>504</v>
      </c>
      <c r="D98" s="493"/>
      <c r="E98" s="413"/>
    </row>
    <row r="99" spans="1:5" s="388" customFormat="1" ht="14.25" customHeight="1">
      <c r="A99" s="394"/>
      <c r="B99" s="475"/>
      <c r="C99" s="519" t="s">
        <v>510</v>
      </c>
      <c r="D99" s="493"/>
      <c r="E99" s="413"/>
    </row>
    <row r="100" spans="1:5" s="388" customFormat="1" ht="15" customHeight="1" thickBot="1">
      <c r="A100" s="394"/>
      <c r="B100" s="490" t="s">
        <v>380</v>
      </c>
      <c r="C100" s="513" t="s">
        <v>479</v>
      </c>
      <c r="D100" s="525">
        <v>1</v>
      </c>
      <c r="E100" s="413"/>
    </row>
    <row r="101" spans="1:5" s="388" customFormat="1" ht="15" customHeight="1">
      <c r="A101" s="394"/>
      <c r="B101" s="527"/>
      <c r="C101" s="487" t="s">
        <v>280</v>
      </c>
      <c r="D101" s="493"/>
      <c r="E101" s="413"/>
    </row>
    <row r="102" spans="1:5" s="388" customFormat="1" ht="15" customHeight="1">
      <c r="A102" s="394"/>
      <c r="B102" s="475"/>
      <c r="C102" s="519" t="s">
        <v>511</v>
      </c>
      <c r="D102" s="493"/>
      <c r="E102" s="413"/>
    </row>
    <row r="103" spans="1:5" s="388" customFormat="1" ht="15" customHeight="1">
      <c r="A103" s="394"/>
      <c r="B103" s="490" t="s">
        <v>346</v>
      </c>
      <c r="C103" s="509" t="s">
        <v>415</v>
      </c>
      <c r="D103" s="525">
        <v>1</v>
      </c>
      <c r="E103" s="413"/>
    </row>
    <row r="104" spans="1:5" s="388" customFormat="1" ht="15" customHeight="1" thickBot="1">
      <c r="A104" s="394"/>
      <c r="B104" s="497"/>
      <c r="C104" s="510" t="s">
        <v>416</v>
      </c>
      <c r="D104" s="493"/>
      <c r="E104" s="413"/>
    </row>
    <row r="105" spans="1:5" s="388" customFormat="1" ht="15" customHeight="1">
      <c r="A105" s="394"/>
      <c r="B105" s="497"/>
      <c r="C105" s="487" t="s">
        <v>280</v>
      </c>
      <c r="D105" s="493"/>
      <c r="E105" s="413"/>
    </row>
    <row r="106" spans="1:5" s="388" customFormat="1" ht="27" customHeight="1">
      <c r="A106" s="394"/>
      <c r="B106" s="497"/>
      <c r="C106" s="520" t="s">
        <v>505</v>
      </c>
      <c r="D106" s="493"/>
      <c r="E106" s="413"/>
    </row>
    <row r="107" spans="1:5" s="388" customFormat="1" ht="28.5" customHeight="1">
      <c r="A107" s="394"/>
      <c r="B107" s="497"/>
      <c r="C107" s="520" t="s">
        <v>512</v>
      </c>
      <c r="D107" s="493"/>
      <c r="E107" s="413"/>
    </row>
    <row r="108" spans="1:5" s="388" customFormat="1" ht="97.5" customHeight="1">
      <c r="A108" s="394"/>
      <c r="B108" s="497"/>
      <c r="C108" s="520" t="s">
        <v>506</v>
      </c>
      <c r="D108" s="493"/>
      <c r="E108" s="413"/>
    </row>
    <row r="109" spans="1:5" s="388" customFormat="1" ht="69" customHeight="1">
      <c r="A109" s="394"/>
      <c r="B109" s="497"/>
      <c r="C109" s="520" t="s">
        <v>507</v>
      </c>
      <c r="D109" s="493"/>
      <c r="E109" s="413"/>
    </row>
    <row r="110" spans="1:5" s="388" customFormat="1" ht="15" customHeight="1">
      <c r="A110" s="394"/>
      <c r="B110" s="490" t="s">
        <v>348</v>
      </c>
      <c r="C110" s="509" t="s">
        <v>417</v>
      </c>
      <c r="D110" s="493">
        <v>1</v>
      </c>
      <c r="E110" s="413"/>
    </row>
    <row r="111" spans="1:5" s="388" customFormat="1" ht="15" customHeight="1" thickBot="1">
      <c r="A111" s="394"/>
      <c r="B111" s="497"/>
      <c r="C111" s="510" t="s">
        <v>418</v>
      </c>
      <c r="D111" s="493"/>
      <c r="E111" s="413"/>
    </row>
    <row r="112" spans="1:5" s="388" customFormat="1" ht="15" customHeight="1">
      <c r="A112" s="394"/>
      <c r="B112" s="497"/>
      <c r="C112" s="487" t="s">
        <v>280</v>
      </c>
      <c r="D112" s="493"/>
      <c r="E112" s="413"/>
    </row>
    <row r="113" spans="1:5" s="388" customFormat="1" ht="15" customHeight="1">
      <c r="A113" s="394"/>
      <c r="B113" s="497"/>
      <c r="C113" s="520" t="s">
        <v>513</v>
      </c>
      <c r="D113" s="493"/>
      <c r="E113" s="413"/>
    </row>
    <row r="114" spans="1:5" s="388" customFormat="1" ht="15" customHeight="1" thickBot="1">
      <c r="A114" s="394"/>
      <c r="B114" s="490" t="s">
        <v>355</v>
      </c>
      <c r="C114" s="513" t="s">
        <v>480</v>
      </c>
      <c r="D114" s="493">
        <v>1</v>
      </c>
      <c r="E114" s="413"/>
    </row>
    <row r="115" spans="1:5" s="388" customFormat="1" ht="15" customHeight="1">
      <c r="A115" s="394"/>
      <c r="B115" s="475"/>
      <c r="C115" s="487" t="s">
        <v>280</v>
      </c>
      <c r="D115" s="493"/>
      <c r="E115" s="413"/>
    </row>
    <row r="116" spans="1:5" s="388" customFormat="1" ht="28.5" customHeight="1">
      <c r="A116" s="394"/>
      <c r="B116" s="475"/>
      <c r="C116" s="520" t="s">
        <v>514</v>
      </c>
      <c r="D116" s="493"/>
      <c r="E116" s="413"/>
    </row>
    <row r="117" spans="1:5" s="388" customFormat="1" ht="15" customHeight="1" thickBot="1">
      <c r="A117" s="394"/>
      <c r="B117" s="490" t="s">
        <v>357</v>
      </c>
      <c r="C117" s="513" t="s">
        <v>481</v>
      </c>
      <c r="D117" s="525">
        <v>1</v>
      </c>
      <c r="E117" s="413"/>
    </row>
    <row r="118" spans="1:5" s="388" customFormat="1" ht="15" customHeight="1">
      <c r="A118" s="394"/>
      <c r="B118" s="475"/>
      <c r="C118" s="487" t="s">
        <v>280</v>
      </c>
      <c r="D118" s="493"/>
      <c r="E118" s="413"/>
    </row>
    <row r="119" spans="1:5" s="388" customFormat="1" ht="27" customHeight="1">
      <c r="A119" s="394"/>
      <c r="B119" s="475"/>
      <c r="C119" s="520" t="s">
        <v>515</v>
      </c>
      <c r="D119" s="493"/>
      <c r="E119" s="413"/>
    </row>
    <row r="120" spans="1:5" s="388" customFormat="1" ht="15" customHeight="1">
      <c r="A120" s="394"/>
      <c r="B120" s="475" t="s">
        <v>402</v>
      </c>
      <c r="C120" s="489" t="s">
        <v>421</v>
      </c>
      <c r="D120" s="493">
        <v>1</v>
      </c>
      <c r="E120" s="408"/>
    </row>
    <row r="121" spans="1:5" s="388" customFormat="1" ht="15" customHeight="1">
      <c r="A121" s="394"/>
      <c r="B121" s="475" t="s">
        <v>422</v>
      </c>
      <c r="C121" s="489" t="s">
        <v>423</v>
      </c>
      <c r="D121" s="493">
        <v>1</v>
      </c>
      <c r="E121" s="408"/>
    </row>
    <row r="122" spans="1:6" s="388" customFormat="1" ht="18" customHeight="1">
      <c r="A122" s="394"/>
      <c r="B122" s="490" t="s">
        <v>368</v>
      </c>
      <c r="C122" s="484" t="s">
        <v>327</v>
      </c>
      <c r="D122" s="525">
        <v>1</v>
      </c>
      <c r="E122" s="440"/>
      <c r="F122" s="468"/>
    </row>
    <row r="123" spans="1:6" s="388" customFormat="1" ht="28.5" customHeight="1">
      <c r="A123" s="394"/>
      <c r="B123" s="475"/>
      <c r="C123" s="487" t="s">
        <v>280</v>
      </c>
      <c r="D123" s="493"/>
      <c r="E123" s="440"/>
      <c r="F123" s="468"/>
    </row>
    <row r="124" spans="1:6" s="388" customFormat="1" ht="15.75" customHeight="1">
      <c r="A124" s="394"/>
      <c r="B124" s="475"/>
      <c r="C124" s="481" t="s">
        <v>328</v>
      </c>
      <c r="D124" s="493"/>
      <c r="E124" s="440"/>
      <c r="F124" s="468"/>
    </row>
    <row r="125" spans="1:6" s="388" customFormat="1" ht="44.25" customHeight="1">
      <c r="A125" s="394"/>
      <c r="B125" s="475"/>
      <c r="C125" s="503" t="s">
        <v>492</v>
      </c>
      <c r="D125" s="493"/>
      <c r="E125" s="440"/>
      <c r="F125" s="468"/>
    </row>
    <row r="126" spans="1:5" s="388" customFormat="1" ht="14.25" customHeight="1">
      <c r="A126" s="386"/>
      <c r="B126" s="495"/>
      <c r="C126" s="511"/>
      <c r="D126" s="493"/>
      <c r="E126" s="408"/>
    </row>
    <row r="127" spans="1:5" s="388" customFormat="1" ht="16.5" customHeight="1">
      <c r="A127" s="394"/>
      <c r="B127" s="398" t="s">
        <v>424</v>
      </c>
      <c r="C127" s="506"/>
      <c r="D127" s="400" t="s">
        <v>425</v>
      </c>
      <c r="E127" s="408"/>
    </row>
    <row r="128" spans="1:5" s="388" customFormat="1" ht="3.75" customHeight="1">
      <c r="A128" s="386"/>
      <c r="B128" s="495"/>
      <c r="C128" s="511"/>
      <c r="D128" s="493"/>
      <c r="E128" s="408"/>
    </row>
    <row r="129" spans="1:5" s="388" customFormat="1" ht="15" customHeight="1">
      <c r="A129" s="404"/>
      <c r="B129" s="475" t="s">
        <v>384</v>
      </c>
      <c r="C129" s="489" t="s">
        <v>426</v>
      </c>
      <c r="D129" s="493" t="s">
        <v>339</v>
      </c>
      <c r="E129" s="413"/>
    </row>
    <row r="130" spans="1:5" s="388" customFormat="1" ht="15" customHeight="1">
      <c r="A130" s="404"/>
      <c r="B130" s="475" t="s">
        <v>386</v>
      </c>
      <c r="C130" s="489" t="s">
        <v>427</v>
      </c>
      <c r="D130" s="493" t="s">
        <v>339</v>
      </c>
      <c r="E130" s="413"/>
    </row>
    <row r="131" spans="1:6" s="388" customFormat="1" ht="15" customHeight="1">
      <c r="A131" s="394"/>
      <c r="B131" s="475" t="s">
        <v>340</v>
      </c>
      <c r="C131" s="489" t="s">
        <v>428</v>
      </c>
      <c r="D131" s="493">
        <v>1</v>
      </c>
      <c r="E131" s="440"/>
      <c r="F131" s="468"/>
    </row>
    <row r="132" spans="1:5" s="388" customFormat="1" ht="15" customHeight="1">
      <c r="A132" s="394"/>
      <c r="B132" s="475" t="s">
        <v>342</v>
      </c>
      <c r="C132" s="489" t="s">
        <v>429</v>
      </c>
      <c r="D132" s="493">
        <v>1</v>
      </c>
      <c r="E132" s="408"/>
    </row>
    <row r="133" spans="1:5" s="388" customFormat="1" ht="15" customHeight="1" thickBot="1">
      <c r="A133" s="394"/>
      <c r="B133" s="490" t="s">
        <v>378</v>
      </c>
      <c r="C133" s="513" t="s">
        <v>482</v>
      </c>
      <c r="D133" s="525">
        <v>1</v>
      </c>
      <c r="E133" s="408"/>
    </row>
    <row r="134" spans="1:5" s="388" customFormat="1" ht="15" customHeight="1">
      <c r="A134" s="394"/>
      <c r="B134" s="475"/>
      <c r="C134" s="487" t="s">
        <v>280</v>
      </c>
      <c r="D134" s="493"/>
      <c r="E134" s="408"/>
    </row>
    <row r="135" spans="1:5" s="388" customFormat="1" ht="29.25" customHeight="1">
      <c r="A135" s="394"/>
      <c r="B135" s="475"/>
      <c r="C135" s="520" t="s">
        <v>501</v>
      </c>
      <c r="D135" s="493"/>
      <c r="E135" s="408"/>
    </row>
    <row r="136" spans="1:5" s="388" customFormat="1" ht="28.5" customHeight="1">
      <c r="A136" s="394"/>
      <c r="B136" s="475"/>
      <c r="C136" s="520" t="s">
        <v>516</v>
      </c>
      <c r="D136" s="493"/>
      <c r="E136" s="408"/>
    </row>
    <row r="137" spans="1:5" s="388" customFormat="1" ht="15" customHeight="1">
      <c r="A137" s="394"/>
      <c r="B137" s="490" t="s">
        <v>380</v>
      </c>
      <c r="C137" s="521" t="s">
        <v>483</v>
      </c>
      <c r="D137" s="525">
        <v>1</v>
      </c>
      <c r="E137" s="408"/>
    </row>
    <row r="138" spans="1:5" s="388" customFormat="1" ht="15" customHeight="1">
      <c r="A138" s="394"/>
      <c r="B138" s="475"/>
      <c r="C138" s="487" t="s">
        <v>500</v>
      </c>
      <c r="D138" s="493"/>
      <c r="E138" s="408"/>
    </row>
    <row r="139" spans="1:5" s="388" customFormat="1" ht="42" customHeight="1">
      <c r="A139" s="394"/>
      <c r="B139" s="475"/>
      <c r="C139" s="503" t="s">
        <v>502</v>
      </c>
      <c r="D139" s="493"/>
      <c r="E139" s="408"/>
    </row>
    <row r="140" spans="1:5" s="388" customFormat="1" ht="30" customHeight="1">
      <c r="A140" s="394"/>
      <c r="B140" s="475"/>
      <c r="C140" s="520" t="s">
        <v>501</v>
      </c>
      <c r="D140" s="493"/>
      <c r="E140" s="408"/>
    </row>
    <row r="141" spans="1:5" s="388" customFormat="1" ht="15" customHeight="1" thickBot="1">
      <c r="A141" s="394"/>
      <c r="B141" s="490" t="s">
        <v>346</v>
      </c>
      <c r="C141" s="513" t="s">
        <v>484</v>
      </c>
      <c r="D141" s="525">
        <v>1</v>
      </c>
      <c r="E141" s="408"/>
    </row>
    <row r="142" spans="1:5" s="388" customFormat="1" ht="15" customHeight="1">
      <c r="A142" s="394"/>
      <c r="B142" s="475"/>
      <c r="C142" s="487" t="s">
        <v>280</v>
      </c>
      <c r="D142" s="493"/>
      <c r="E142" s="408"/>
    </row>
    <row r="143" spans="1:5" s="388" customFormat="1" ht="43.5" customHeight="1">
      <c r="A143" s="394"/>
      <c r="B143" s="475"/>
      <c r="C143" s="520" t="s">
        <v>495</v>
      </c>
      <c r="D143" s="493"/>
      <c r="E143" s="408"/>
    </row>
    <row r="144" spans="1:5" s="388" customFormat="1" ht="68.25" customHeight="1">
      <c r="A144" s="394"/>
      <c r="B144" s="475"/>
      <c r="C144" s="520" t="s">
        <v>517</v>
      </c>
      <c r="D144" s="493"/>
      <c r="E144" s="408"/>
    </row>
    <row r="145" spans="1:5" s="388" customFormat="1" ht="15" customHeight="1">
      <c r="A145" s="394"/>
      <c r="B145" s="475" t="s">
        <v>348</v>
      </c>
      <c r="C145" s="489" t="s">
        <v>433</v>
      </c>
      <c r="D145" s="493">
        <v>1</v>
      </c>
      <c r="E145" s="408"/>
    </row>
    <row r="146" spans="1:5" s="388" customFormat="1" ht="15" customHeight="1">
      <c r="A146" s="394"/>
      <c r="B146" s="475" t="s">
        <v>350</v>
      </c>
      <c r="C146" s="489" t="s">
        <v>434</v>
      </c>
      <c r="D146" s="493">
        <v>1</v>
      </c>
      <c r="E146" s="408"/>
    </row>
    <row r="147" spans="1:5" s="388" customFormat="1" ht="15" customHeight="1">
      <c r="A147" s="444"/>
      <c r="B147" s="475" t="s">
        <v>353</v>
      </c>
      <c r="C147" s="489" t="s">
        <v>435</v>
      </c>
      <c r="D147" s="493">
        <v>1</v>
      </c>
      <c r="E147" s="408"/>
    </row>
    <row r="148" spans="1:5" s="388" customFormat="1" ht="15" customHeight="1">
      <c r="A148" s="394"/>
      <c r="B148" s="475" t="s">
        <v>400</v>
      </c>
      <c r="C148" s="489" t="s">
        <v>436</v>
      </c>
      <c r="D148" s="493">
        <v>1</v>
      </c>
      <c r="E148" s="440"/>
    </row>
    <row r="149" spans="1:5" s="388" customFormat="1" ht="16.5" customHeight="1">
      <c r="A149" s="394"/>
      <c r="B149" s="475" t="s">
        <v>359</v>
      </c>
      <c r="C149" s="489" t="s">
        <v>437</v>
      </c>
      <c r="D149" s="493">
        <v>1</v>
      </c>
      <c r="E149" s="440"/>
    </row>
    <row r="150" spans="1:5" s="388" customFormat="1" ht="15" customHeight="1">
      <c r="A150" s="394"/>
      <c r="B150" s="475" t="s">
        <v>361</v>
      </c>
      <c r="C150" s="489" t="s">
        <v>438</v>
      </c>
      <c r="D150" s="493">
        <v>1</v>
      </c>
      <c r="E150" s="408"/>
    </row>
    <row r="151" spans="1:5" s="388" customFormat="1" ht="15" customHeight="1">
      <c r="A151" s="394"/>
      <c r="B151" s="475" t="s">
        <v>363</v>
      </c>
      <c r="C151" s="489" t="s">
        <v>439</v>
      </c>
      <c r="D151" s="493">
        <v>1</v>
      </c>
      <c r="E151" s="437"/>
    </row>
    <row r="152" spans="1:5" s="388" customFormat="1" ht="15" customHeight="1">
      <c r="A152" s="394"/>
      <c r="B152" s="475" t="s">
        <v>366</v>
      </c>
      <c r="C152" s="489" t="s">
        <v>440</v>
      </c>
      <c r="D152" s="493">
        <v>1</v>
      </c>
      <c r="E152" s="437"/>
    </row>
    <row r="153" spans="1:5" s="388" customFormat="1" ht="15" customHeight="1">
      <c r="A153" s="394"/>
      <c r="B153" s="475" t="s">
        <v>441</v>
      </c>
      <c r="C153" s="489" t="s">
        <v>442</v>
      </c>
      <c r="D153" s="493">
        <v>1</v>
      </c>
      <c r="E153" s="440"/>
    </row>
    <row r="154" spans="1:5" s="388" customFormat="1" ht="15" customHeight="1">
      <c r="A154" s="394"/>
      <c r="B154" s="475" t="s">
        <v>443</v>
      </c>
      <c r="C154" s="489" t="s">
        <v>444</v>
      </c>
      <c r="D154" s="493">
        <v>1</v>
      </c>
      <c r="E154" s="408"/>
    </row>
    <row r="155" spans="1:5" s="388" customFormat="1" ht="19.5" customHeight="1">
      <c r="A155" s="386"/>
      <c r="B155" s="495"/>
      <c r="C155" s="480"/>
      <c r="D155" s="493"/>
      <c r="E155" s="408"/>
    </row>
    <row r="156" spans="1:5" s="469" customFormat="1" ht="16.5" customHeight="1">
      <c r="A156" s="448"/>
      <c r="B156" s="452" t="s">
        <v>445</v>
      </c>
      <c r="C156" s="506"/>
      <c r="D156" s="400" t="s">
        <v>371</v>
      </c>
      <c r="E156" s="453"/>
    </row>
    <row r="157" spans="1:5" s="388" customFormat="1" ht="6.75" customHeight="1">
      <c r="A157" s="386"/>
      <c r="B157" s="504"/>
      <c r="C157" s="511"/>
      <c r="D157" s="493"/>
      <c r="E157" s="408"/>
    </row>
    <row r="158" spans="1:5" s="388" customFormat="1" ht="15" customHeight="1">
      <c r="A158" s="394"/>
      <c r="B158" s="490" t="s">
        <v>372</v>
      </c>
      <c r="C158" s="491" t="s">
        <v>486</v>
      </c>
      <c r="D158" s="525">
        <v>1</v>
      </c>
      <c r="E158" s="408"/>
    </row>
    <row r="159" spans="1:5" s="388" customFormat="1" ht="12.75" customHeight="1">
      <c r="A159" s="394"/>
      <c r="B159" s="475"/>
      <c r="C159" s="520"/>
      <c r="D159" s="493"/>
      <c r="E159" s="408"/>
    </row>
    <row r="160" spans="1:5" s="388" customFormat="1" ht="15" customHeight="1">
      <c r="A160" s="394"/>
      <c r="B160" s="490" t="s">
        <v>374</v>
      </c>
      <c r="C160" s="491" t="s">
        <v>487</v>
      </c>
      <c r="D160" s="525">
        <v>1</v>
      </c>
      <c r="E160" s="413"/>
    </row>
    <row r="161" spans="1:5" s="388" customFormat="1" ht="84.75" customHeight="1">
      <c r="A161" s="394"/>
      <c r="B161" s="475"/>
      <c r="C161" s="520" t="s">
        <v>496</v>
      </c>
      <c r="D161" s="493"/>
      <c r="E161" s="413"/>
    </row>
    <row r="162" spans="1:5" s="388" customFormat="1" ht="15" customHeight="1">
      <c r="A162" s="394"/>
      <c r="B162" s="490" t="s">
        <v>409</v>
      </c>
      <c r="C162" s="491" t="s">
        <v>488</v>
      </c>
      <c r="D162" s="525">
        <v>1</v>
      </c>
      <c r="E162" s="413"/>
    </row>
    <row r="163" spans="1:5" s="388" customFormat="1" ht="42.75" customHeight="1">
      <c r="A163" s="394"/>
      <c r="B163" s="475"/>
      <c r="C163" s="520" t="s">
        <v>497</v>
      </c>
      <c r="D163" s="493"/>
      <c r="E163" s="413"/>
    </row>
    <row r="164" spans="1:5" s="388" customFormat="1" ht="14.25" customHeight="1">
      <c r="A164" s="394"/>
      <c r="B164" s="490" t="s">
        <v>449</v>
      </c>
      <c r="C164" s="491" t="s">
        <v>489</v>
      </c>
      <c r="D164" s="525">
        <v>1</v>
      </c>
      <c r="E164" s="413"/>
    </row>
    <row r="165" spans="1:5" s="388" customFormat="1" ht="42" customHeight="1">
      <c r="A165" s="394"/>
      <c r="B165" s="475"/>
      <c r="C165" s="520" t="s">
        <v>498</v>
      </c>
      <c r="D165" s="493"/>
      <c r="E165" s="413"/>
    </row>
    <row r="166" spans="1:5" s="388" customFormat="1" ht="14.25" customHeight="1">
      <c r="A166" s="394"/>
      <c r="B166" s="490" t="s">
        <v>485</v>
      </c>
      <c r="C166" s="491" t="s">
        <v>490</v>
      </c>
      <c r="D166" s="525">
        <v>1</v>
      </c>
      <c r="E166" s="413"/>
    </row>
    <row r="167" spans="1:5" s="388" customFormat="1" ht="55.5" customHeight="1">
      <c r="A167" s="394"/>
      <c r="B167" s="475"/>
      <c r="C167" s="520" t="s">
        <v>499</v>
      </c>
      <c r="D167" s="493"/>
      <c r="E167" s="413"/>
    </row>
    <row r="168" spans="1:5" s="388" customFormat="1" ht="15" customHeight="1">
      <c r="A168" s="394"/>
      <c r="B168" s="475" t="s">
        <v>342</v>
      </c>
      <c r="C168" s="484" t="s">
        <v>451</v>
      </c>
      <c r="D168" s="493">
        <v>1</v>
      </c>
      <c r="E168" s="413"/>
    </row>
    <row r="169" spans="1:5" s="388" customFormat="1" ht="16.5" customHeight="1">
      <c r="A169" s="386"/>
      <c r="B169" s="495"/>
      <c r="C169" s="480"/>
      <c r="D169" s="493"/>
      <c r="E169" s="408"/>
    </row>
    <row r="170" spans="1:5" s="388" customFormat="1" ht="16.5" customHeight="1">
      <c r="A170" s="386"/>
      <c r="B170" s="495"/>
      <c r="C170" s="480"/>
      <c r="D170" s="493"/>
      <c r="E170" s="408"/>
    </row>
    <row r="171" spans="1:5" s="388" customFormat="1" ht="16.5" customHeight="1">
      <c r="A171" s="394"/>
      <c r="B171" s="458" t="s">
        <v>452</v>
      </c>
      <c r="C171" s="515"/>
      <c r="D171" s="460" t="s">
        <v>453</v>
      </c>
      <c r="E171" s="408"/>
    </row>
    <row r="172" spans="1:5" s="388" customFormat="1" ht="16.5" customHeight="1">
      <c r="A172" s="394"/>
      <c r="B172" s="523" t="s">
        <v>519</v>
      </c>
      <c r="C172" s="528"/>
      <c r="D172" s="524" t="s">
        <v>518</v>
      </c>
      <c r="E172" s="408"/>
    </row>
    <row r="173" spans="1:5" s="388" customFormat="1" ht="15" customHeight="1">
      <c r="A173" s="386"/>
      <c r="B173" s="461" t="s">
        <v>454</v>
      </c>
      <c r="C173" s="516"/>
      <c r="D173" s="391"/>
      <c r="E173" s="408"/>
    </row>
    <row r="175" ht="12.75">
      <c r="C175" s="514"/>
    </row>
    <row r="176" ht="12.75">
      <c r="C176" s="517"/>
    </row>
    <row r="177" ht="12.75">
      <c r="C177" s="514"/>
    </row>
  </sheetData>
  <sheetProtection/>
  <mergeCells count="6">
    <mergeCell ref="B6:C6"/>
    <mergeCell ref="B7:C7"/>
    <mergeCell ref="C1:D1"/>
    <mergeCell ref="C2:D2"/>
    <mergeCell ref="C3:D3"/>
    <mergeCell ref="B5:D5"/>
  </mergeCells>
  <printOptions/>
  <pageMargins left="0.7" right="0.7" top="0.75" bottom="0.75" header="0.3" footer="0.3"/>
  <pageSetup fitToHeight="0" fitToWidth="1" horizontalDpi="600" verticalDpi="600" orientation="portrait" scale="87" r:id="rId2"/>
  <rowBreaks count="1" manualBreakCount="1">
    <brk id="172" max="4" man="1"/>
  </rowBreaks>
  <colBreaks count="1" manualBreakCount="1">
    <brk id="3" max="171" man="1"/>
  </colBreaks>
  <drawing r:id="rId1"/>
</worksheet>
</file>

<file path=xl/worksheets/sheet2.xml><?xml version="1.0" encoding="utf-8"?>
<worksheet xmlns="http://schemas.openxmlformats.org/spreadsheetml/2006/main" xmlns:r="http://schemas.openxmlformats.org/officeDocument/2006/relationships">
  <dimension ref="A1:O109"/>
  <sheetViews>
    <sheetView zoomScalePageLayoutView="0" workbookViewId="0" topLeftCell="A1">
      <selection activeCell="M23" sqref="M23"/>
    </sheetView>
  </sheetViews>
  <sheetFormatPr defaultColWidth="11.421875" defaultRowHeight="12.75"/>
  <cols>
    <col min="1" max="1" width="2.00390625" style="0" customWidth="1"/>
    <col min="2" max="2" width="1.7109375" style="0" customWidth="1"/>
    <col min="3" max="7" width="3.7109375" style="0" customWidth="1"/>
    <col min="8" max="8" width="9.421875" style="0" customWidth="1"/>
    <col min="9" max="9" width="68.7109375" style="0" customWidth="1"/>
    <col min="10" max="10" width="11.421875" style="470" customWidth="1"/>
  </cols>
  <sheetData>
    <row r="1" spans="1:11" s="388" customFormat="1" ht="45" customHeight="1">
      <c r="A1" s="385"/>
      <c r="B1" s="385"/>
      <c r="C1" s="386"/>
      <c r="D1" s="387"/>
      <c r="E1" s="387"/>
      <c r="F1" s="387"/>
      <c r="I1" s="540" t="s">
        <v>460</v>
      </c>
      <c r="J1" s="533"/>
      <c r="K1" s="390"/>
    </row>
    <row r="2" spans="1:11" s="388" customFormat="1" ht="15.75" customHeight="1">
      <c r="A2" s="385"/>
      <c r="B2" s="385"/>
      <c r="C2" s="386"/>
      <c r="D2" s="387"/>
      <c r="E2" s="387"/>
      <c r="F2" s="387"/>
      <c r="I2" s="534" t="s">
        <v>457</v>
      </c>
      <c r="J2" s="535"/>
      <c r="K2" s="390"/>
    </row>
    <row r="3" spans="1:11" s="388" customFormat="1" ht="13.5" customHeight="1">
      <c r="A3" s="385"/>
      <c r="B3" s="385"/>
      <c r="C3" s="386"/>
      <c r="D3" s="471"/>
      <c r="E3" s="472"/>
      <c r="F3" s="472"/>
      <c r="G3" s="472"/>
      <c r="H3" s="472"/>
      <c r="I3" s="536" t="s">
        <v>458</v>
      </c>
      <c r="J3" s="537"/>
      <c r="K3" s="429"/>
    </row>
    <row r="4" spans="1:11" s="388" customFormat="1" ht="16.5" customHeight="1">
      <c r="A4" s="385"/>
      <c r="B4" s="385"/>
      <c r="C4" s="386"/>
      <c r="D4" s="538">
        <v>39645</v>
      </c>
      <c r="E4" s="539"/>
      <c r="F4" s="539"/>
      <c r="G4" s="539"/>
      <c r="H4" s="539"/>
      <c r="I4" s="539"/>
      <c r="J4" s="539"/>
      <c r="K4" s="390"/>
    </row>
    <row r="5" spans="1:11" s="388" customFormat="1" ht="13.5" customHeight="1">
      <c r="A5" s="385"/>
      <c r="B5" s="385"/>
      <c r="C5" s="386"/>
      <c r="D5" s="530"/>
      <c r="E5" s="530"/>
      <c r="F5" s="530"/>
      <c r="G5" s="530"/>
      <c r="H5" s="530"/>
      <c r="I5" s="530"/>
      <c r="J5" s="530"/>
      <c r="K5" s="390"/>
    </row>
    <row r="6" spans="1:11" s="388" customFormat="1" ht="13.5" customHeight="1">
      <c r="A6" s="385"/>
      <c r="B6" s="385"/>
      <c r="C6" s="386"/>
      <c r="D6" s="530" t="s">
        <v>459</v>
      </c>
      <c r="E6" s="531"/>
      <c r="F6" s="531"/>
      <c r="G6" s="531"/>
      <c r="H6" s="531"/>
      <c r="I6" s="531"/>
      <c r="J6" s="531"/>
      <c r="K6" s="390"/>
    </row>
    <row r="7" spans="1:11" s="388" customFormat="1" ht="30" customHeight="1">
      <c r="A7" s="385"/>
      <c r="B7" s="385"/>
      <c r="C7" s="386"/>
      <c r="D7" s="530" t="s">
        <v>461</v>
      </c>
      <c r="E7" s="531"/>
      <c r="F7" s="531"/>
      <c r="G7" s="531"/>
      <c r="H7" s="531"/>
      <c r="I7" s="531"/>
      <c r="J7" s="473"/>
      <c r="K7" s="390"/>
    </row>
    <row r="8" spans="1:11" s="388" customFormat="1" ht="13.5" customHeight="1">
      <c r="A8" s="385"/>
      <c r="B8" s="385"/>
      <c r="C8" s="386"/>
      <c r="D8" s="530"/>
      <c r="E8" s="531"/>
      <c r="F8" s="531"/>
      <c r="G8" s="531"/>
      <c r="H8" s="531"/>
      <c r="I8" s="531"/>
      <c r="J8" s="531"/>
      <c r="K8" s="390"/>
    </row>
    <row r="9" spans="1:11" s="388" customFormat="1" ht="19.5" customHeight="1">
      <c r="A9" s="392"/>
      <c r="B9" s="392"/>
      <c r="C9" s="386"/>
      <c r="D9" s="387" t="s">
        <v>333</v>
      </c>
      <c r="E9" s="387" t="s">
        <v>12</v>
      </c>
      <c r="F9" s="387" t="s">
        <v>334</v>
      </c>
      <c r="J9" s="391"/>
      <c r="K9" s="390"/>
    </row>
    <row r="10" spans="1:15" s="388" customFormat="1" ht="16.5" customHeight="1">
      <c r="A10" s="393"/>
      <c r="B10" s="393"/>
      <c r="C10" s="394"/>
      <c r="D10" s="395"/>
      <c r="E10" s="396"/>
      <c r="F10" s="396"/>
      <c r="G10" s="397"/>
      <c r="H10" s="398" t="s">
        <v>335</v>
      </c>
      <c r="I10" s="399"/>
      <c r="J10" s="400" t="s">
        <v>336</v>
      </c>
      <c r="K10" s="401"/>
      <c r="O10" s="466"/>
    </row>
    <row r="11" spans="1:11" s="388" customFormat="1" ht="9.75" customHeight="1">
      <c r="A11" s="402"/>
      <c r="B11" s="402"/>
      <c r="C11" s="386"/>
      <c r="D11" s="387"/>
      <c r="E11" s="387"/>
      <c r="F11" s="387"/>
      <c r="J11" s="391"/>
      <c r="K11" s="390"/>
    </row>
    <row r="12" spans="1:11" s="388" customFormat="1" ht="15" customHeight="1">
      <c r="A12" s="403"/>
      <c r="B12" s="403"/>
      <c r="C12" s="404"/>
      <c r="D12" s="405" t="s">
        <v>3</v>
      </c>
      <c r="E12" s="406"/>
      <c r="F12" s="406"/>
      <c r="G12" s="389"/>
      <c r="H12" s="389" t="s">
        <v>337</v>
      </c>
      <c r="I12" s="407" t="s">
        <v>338</v>
      </c>
      <c r="J12" s="391" t="s">
        <v>339</v>
      </c>
      <c r="K12" s="408"/>
    </row>
    <row r="13" spans="1:11" s="388" customFormat="1" ht="15" customHeight="1">
      <c r="A13" s="409"/>
      <c r="B13" s="409"/>
      <c r="C13" s="394"/>
      <c r="D13" s="410"/>
      <c r="E13" s="411"/>
      <c r="F13" s="412"/>
      <c r="G13" s="389"/>
      <c r="H13" s="389" t="s">
        <v>340</v>
      </c>
      <c r="I13" s="407" t="s">
        <v>341</v>
      </c>
      <c r="J13" s="391">
        <v>1</v>
      </c>
      <c r="K13" s="413"/>
    </row>
    <row r="14" spans="1:11" s="388" customFormat="1" ht="15" customHeight="1">
      <c r="A14" s="409"/>
      <c r="B14" s="409"/>
      <c r="C14" s="394"/>
      <c r="D14" s="410"/>
      <c r="E14" s="411"/>
      <c r="F14" s="412"/>
      <c r="G14" s="389"/>
      <c r="H14" s="389" t="s">
        <v>342</v>
      </c>
      <c r="I14" s="407" t="s">
        <v>343</v>
      </c>
      <c r="J14" s="391">
        <v>1</v>
      </c>
      <c r="K14" s="413"/>
    </row>
    <row r="15" spans="1:11" s="388" customFormat="1" ht="15" customHeight="1">
      <c r="A15" s="409"/>
      <c r="B15" s="409"/>
      <c r="C15" s="394"/>
      <c r="D15" s="410"/>
      <c r="E15" s="411"/>
      <c r="F15" s="412"/>
      <c r="G15" s="389"/>
      <c r="H15" s="389" t="s">
        <v>344</v>
      </c>
      <c r="I15" s="407" t="s">
        <v>345</v>
      </c>
      <c r="J15" s="391">
        <v>1</v>
      </c>
      <c r="K15" s="413"/>
    </row>
    <row r="16" spans="1:11" s="388" customFormat="1" ht="15" customHeight="1">
      <c r="A16" s="409"/>
      <c r="B16" s="409"/>
      <c r="C16" s="394"/>
      <c r="D16" s="410"/>
      <c r="E16" s="411"/>
      <c r="F16" s="412"/>
      <c r="G16" s="389"/>
      <c r="H16" s="389" t="s">
        <v>346</v>
      </c>
      <c r="I16" s="407" t="s">
        <v>347</v>
      </c>
      <c r="J16" s="391">
        <v>1</v>
      </c>
      <c r="K16" s="413"/>
    </row>
    <row r="17" spans="1:11" s="388" customFormat="1" ht="15" customHeight="1">
      <c r="A17" s="409"/>
      <c r="B17" s="409"/>
      <c r="C17" s="394"/>
      <c r="D17" s="410"/>
      <c r="E17" s="414"/>
      <c r="F17" s="412"/>
      <c r="G17" s="389"/>
      <c r="H17" s="389" t="s">
        <v>348</v>
      </c>
      <c r="I17" s="407" t="s">
        <v>349</v>
      </c>
      <c r="J17" s="391">
        <v>1</v>
      </c>
      <c r="K17" s="413"/>
    </row>
    <row r="18" spans="1:11" s="388" customFormat="1" ht="15" customHeight="1">
      <c r="A18" s="409"/>
      <c r="B18" s="409"/>
      <c r="C18" s="394"/>
      <c r="D18" s="410"/>
      <c r="E18" s="415"/>
      <c r="F18" s="416"/>
      <c r="G18" s="389"/>
      <c r="H18" s="389" t="s">
        <v>350</v>
      </c>
      <c r="I18" s="407" t="s">
        <v>351</v>
      </c>
      <c r="J18" s="391">
        <v>1</v>
      </c>
      <c r="K18" s="408"/>
    </row>
    <row r="19" spans="1:11" s="388" customFormat="1" ht="15" customHeight="1">
      <c r="A19" s="409"/>
      <c r="B19" s="409"/>
      <c r="C19" s="394"/>
      <c r="D19" s="394"/>
      <c r="E19" s="417"/>
      <c r="F19" s="418"/>
      <c r="G19" s="419"/>
      <c r="H19" s="419"/>
      <c r="I19" s="420" t="s">
        <v>352</v>
      </c>
      <c r="J19" s="391"/>
      <c r="K19" s="408"/>
    </row>
    <row r="20" spans="1:13" s="388" customFormat="1" ht="15" customHeight="1">
      <c r="A20" s="409"/>
      <c r="B20" s="409"/>
      <c r="C20" s="394"/>
      <c r="D20" s="410"/>
      <c r="E20" s="411"/>
      <c r="F20" s="412"/>
      <c r="G20" s="389"/>
      <c r="H20" s="389" t="s">
        <v>353</v>
      </c>
      <c r="I20" s="407" t="s">
        <v>354</v>
      </c>
      <c r="J20" s="391">
        <v>1</v>
      </c>
      <c r="K20" s="413"/>
      <c r="M20" s="467"/>
    </row>
    <row r="21" spans="1:11" s="388" customFormat="1" ht="15" customHeight="1">
      <c r="A21" s="409"/>
      <c r="B21" s="409"/>
      <c r="C21" s="394"/>
      <c r="D21" s="410"/>
      <c r="E21" s="422"/>
      <c r="F21" s="412"/>
      <c r="G21" s="389"/>
      <c r="H21" s="389" t="s">
        <v>355</v>
      </c>
      <c r="I21" s="407" t="s">
        <v>356</v>
      </c>
      <c r="J21" s="391">
        <v>1</v>
      </c>
      <c r="K21" s="413"/>
    </row>
    <row r="22" spans="1:11" s="388" customFormat="1" ht="30" customHeight="1">
      <c r="A22" s="409"/>
      <c r="B22" s="409"/>
      <c r="C22" s="394"/>
      <c r="D22" s="394"/>
      <c r="E22" s="417"/>
      <c r="F22" s="418"/>
      <c r="G22" s="419"/>
      <c r="H22" s="389"/>
      <c r="I22" s="375" t="s">
        <v>280</v>
      </c>
      <c r="J22" s="391"/>
      <c r="K22" s="413"/>
    </row>
    <row r="23" spans="1:11" s="388" customFormat="1" ht="92.25" customHeight="1">
      <c r="A23" s="409"/>
      <c r="B23" s="409"/>
      <c r="C23" s="394"/>
      <c r="D23" s="394"/>
      <c r="E23" s="417"/>
      <c r="F23" s="418"/>
      <c r="G23" s="419"/>
      <c r="H23" s="389"/>
      <c r="I23" s="376" t="s">
        <v>281</v>
      </c>
      <c r="J23" s="391"/>
      <c r="K23" s="413"/>
    </row>
    <row r="24" spans="1:11" s="388" customFormat="1" ht="15" customHeight="1">
      <c r="A24" s="409"/>
      <c r="B24" s="409"/>
      <c r="C24" s="394"/>
      <c r="D24" s="443"/>
      <c r="E24" s="439"/>
      <c r="F24" s="476"/>
      <c r="G24" s="389"/>
      <c r="H24" s="389" t="s">
        <v>357</v>
      </c>
      <c r="I24" s="407" t="s">
        <v>358</v>
      </c>
      <c r="J24" s="391">
        <v>1</v>
      </c>
      <c r="K24" s="413"/>
    </row>
    <row r="25" spans="1:11" s="388" customFormat="1" ht="25.5" customHeight="1">
      <c r="A25" s="409"/>
      <c r="B25" s="409"/>
      <c r="C25" s="394"/>
      <c r="D25" s="394"/>
      <c r="E25" s="417"/>
      <c r="F25" s="418"/>
      <c r="G25" s="389"/>
      <c r="H25" s="389"/>
      <c r="I25" s="375" t="s">
        <v>280</v>
      </c>
      <c r="J25" s="391"/>
      <c r="K25" s="413"/>
    </row>
    <row r="26" spans="1:11" s="388" customFormat="1" ht="65.25" customHeight="1">
      <c r="A26" s="409"/>
      <c r="B26" s="409"/>
      <c r="C26" s="394"/>
      <c r="D26" s="394"/>
      <c r="E26" s="417"/>
      <c r="F26" s="418"/>
      <c r="G26" s="389"/>
      <c r="H26" s="389"/>
      <c r="I26" s="376" t="s">
        <v>284</v>
      </c>
      <c r="J26" s="391"/>
      <c r="K26" s="413"/>
    </row>
    <row r="27" spans="1:11" s="388" customFormat="1" ht="15" customHeight="1">
      <c r="A27" s="409"/>
      <c r="B27" s="409"/>
      <c r="C27" s="394"/>
      <c r="D27" s="446"/>
      <c r="E27" s="421"/>
      <c r="F27" s="477"/>
      <c r="G27" s="389"/>
      <c r="H27" s="389" t="s">
        <v>359</v>
      </c>
      <c r="I27" s="407" t="s">
        <v>360</v>
      </c>
      <c r="J27" s="391">
        <v>1</v>
      </c>
      <c r="K27" s="413"/>
    </row>
    <row r="28" spans="1:11" s="388" customFormat="1" ht="15" customHeight="1">
      <c r="A28" s="409"/>
      <c r="B28" s="409"/>
      <c r="C28" s="394"/>
      <c r="D28" s="410"/>
      <c r="E28" s="415"/>
      <c r="F28" s="416"/>
      <c r="G28" s="389"/>
      <c r="H28" s="389" t="s">
        <v>361</v>
      </c>
      <c r="I28" s="407" t="s">
        <v>362</v>
      </c>
      <c r="J28" s="391">
        <v>1</v>
      </c>
      <c r="K28" s="413"/>
    </row>
    <row r="29" spans="1:11" s="388" customFormat="1" ht="15" customHeight="1">
      <c r="A29" s="409"/>
      <c r="B29" s="409"/>
      <c r="C29" s="394"/>
      <c r="D29" s="410"/>
      <c r="E29" s="421"/>
      <c r="F29" s="416"/>
      <c r="G29" s="389"/>
      <c r="H29" s="389" t="s">
        <v>363</v>
      </c>
      <c r="I29" s="407" t="s">
        <v>364</v>
      </c>
      <c r="J29" s="391">
        <v>1</v>
      </c>
      <c r="K29" s="413"/>
    </row>
    <row r="30" spans="1:11" s="388" customFormat="1" ht="15" customHeight="1">
      <c r="A30" s="409"/>
      <c r="B30" s="409"/>
      <c r="C30" s="394"/>
      <c r="D30" s="394"/>
      <c r="E30" s="417"/>
      <c r="F30" s="418"/>
      <c r="G30" s="419"/>
      <c r="H30" s="419"/>
      <c r="I30" s="420" t="s">
        <v>365</v>
      </c>
      <c r="J30" s="391"/>
      <c r="K30" s="408"/>
    </row>
    <row r="31" spans="1:11" s="388" customFormat="1" ht="15" customHeight="1">
      <c r="A31" s="409"/>
      <c r="B31" s="409"/>
      <c r="C31" s="394"/>
      <c r="D31" s="410"/>
      <c r="E31" s="422"/>
      <c r="F31" s="416"/>
      <c r="G31" s="389"/>
      <c r="H31" s="389" t="s">
        <v>366</v>
      </c>
      <c r="I31" s="407" t="s">
        <v>367</v>
      </c>
      <c r="J31" s="391">
        <v>1</v>
      </c>
      <c r="K31" s="408"/>
    </row>
    <row r="32" spans="1:11" s="388" customFormat="1" ht="15" customHeight="1">
      <c r="A32" s="409"/>
      <c r="B32" s="409"/>
      <c r="C32" s="394"/>
      <c r="D32" s="410"/>
      <c r="E32" s="423"/>
      <c r="F32" s="412"/>
      <c r="G32" s="389"/>
      <c r="H32" s="389" t="s">
        <v>368</v>
      </c>
      <c r="I32" s="407" t="s">
        <v>369</v>
      </c>
      <c r="J32" s="391">
        <v>1</v>
      </c>
      <c r="K32" s="413"/>
    </row>
    <row r="33" spans="1:11" s="388" customFormat="1" ht="19.5" customHeight="1">
      <c r="A33" s="402"/>
      <c r="B33" s="402"/>
      <c r="C33" s="386"/>
      <c r="D33" s="387" t="s">
        <v>333</v>
      </c>
      <c r="E33" s="387" t="s">
        <v>12</v>
      </c>
      <c r="F33" s="387" t="s">
        <v>334</v>
      </c>
      <c r="G33" s="389"/>
      <c r="H33" s="389"/>
      <c r="I33" s="389"/>
      <c r="J33" s="391"/>
      <c r="K33" s="408"/>
    </row>
    <row r="34" spans="1:11" s="388" customFormat="1" ht="16.5" customHeight="1">
      <c r="A34" s="393"/>
      <c r="B34" s="393"/>
      <c r="C34" s="394"/>
      <c r="D34" s="396"/>
      <c r="E34" s="424"/>
      <c r="F34" s="424"/>
      <c r="G34" s="397"/>
      <c r="H34" s="398" t="s">
        <v>370</v>
      </c>
      <c r="I34" s="399"/>
      <c r="J34" s="400" t="s">
        <v>371</v>
      </c>
      <c r="K34" s="408"/>
    </row>
    <row r="35" spans="1:11" s="388" customFormat="1" ht="9.75" customHeight="1">
      <c r="A35" s="402"/>
      <c r="B35" s="402"/>
      <c r="C35" s="386"/>
      <c r="D35" s="387"/>
      <c r="E35" s="387"/>
      <c r="F35" s="387"/>
      <c r="I35" s="425"/>
      <c r="J35" s="391"/>
      <c r="K35" s="408"/>
    </row>
    <row r="36" spans="1:11" s="388" customFormat="1" ht="15" customHeight="1">
      <c r="A36" s="409"/>
      <c r="B36" s="409"/>
      <c r="C36" s="394"/>
      <c r="D36" s="410"/>
      <c r="E36" s="422"/>
      <c r="F36" s="412"/>
      <c r="H36" s="389" t="s">
        <v>372</v>
      </c>
      <c r="I36" s="407" t="s">
        <v>373</v>
      </c>
      <c r="J36" s="391">
        <v>1</v>
      </c>
      <c r="K36" s="413"/>
    </row>
    <row r="37" spans="1:11" s="388" customFormat="1" ht="15" customHeight="1">
      <c r="A37" s="409"/>
      <c r="B37" s="409"/>
      <c r="C37" s="394"/>
      <c r="D37" s="410"/>
      <c r="E37" s="422"/>
      <c r="F37" s="412"/>
      <c r="H37" s="389" t="s">
        <v>374</v>
      </c>
      <c r="I37" s="407" t="s">
        <v>375</v>
      </c>
      <c r="J37" s="391">
        <v>1</v>
      </c>
      <c r="K37" s="413"/>
    </row>
    <row r="38" spans="1:11" s="388" customFormat="1" ht="15" customHeight="1">
      <c r="A38" s="409"/>
      <c r="B38" s="409"/>
      <c r="C38" s="394"/>
      <c r="D38" s="426"/>
      <c r="E38" s="427"/>
      <c r="F38" s="428"/>
      <c r="G38" s="429"/>
      <c r="H38" s="419"/>
      <c r="I38" s="420" t="s">
        <v>376</v>
      </c>
      <c r="J38" s="391"/>
      <c r="K38" s="413"/>
    </row>
    <row r="39" spans="1:11" s="388" customFormat="1" ht="15" customHeight="1">
      <c r="A39" s="409"/>
      <c r="B39" s="409"/>
      <c r="C39" s="394"/>
      <c r="D39" s="410"/>
      <c r="E39" s="415"/>
      <c r="F39" s="416"/>
      <c r="H39" s="389" t="s">
        <v>342</v>
      </c>
      <c r="I39" s="407" t="s">
        <v>377</v>
      </c>
      <c r="J39" s="391">
        <v>1</v>
      </c>
      <c r="K39" s="413"/>
    </row>
    <row r="40" spans="1:11" s="388" customFormat="1" ht="15" customHeight="1">
      <c r="A40" s="409"/>
      <c r="B40" s="409"/>
      <c r="C40" s="394"/>
      <c r="D40" s="410"/>
      <c r="E40" s="430"/>
      <c r="F40" s="412"/>
      <c r="H40" s="389" t="s">
        <v>378</v>
      </c>
      <c r="I40" s="407" t="s">
        <v>379</v>
      </c>
      <c r="J40" s="391">
        <v>1</v>
      </c>
      <c r="K40" s="413"/>
    </row>
    <row r="41" spans="1:11" s="388" customFormat="1" ht="15" customHeight="1">
      <c r="A41" s="409"/>
      <c r="B41" s="409"/>
      <c r="C41" s="394"/>
      <c r="D41" s="410"/>
      <c r="E41" s="431"/>
      <c r="F41" s="416"/>
      <c r="H41" s="389" t="s">
        <v>380</v>
      </c>
      <c r="I41" s="407" t="s">
        <v>381</v>
      </c>
      <c r="J41" s="391">
        <v>1</v>
      </c>
      <c r="K41" s="413"/>
    </row>
    <row r="42" spans="1:11" s="388" customFormat="1" ht="19.5" customHeight="1">
      <c r="A42" s="402"/>
      <c r="B42" s="402"/>
      <c r="C42" s="386"/>
      <c r="D42" s="387" t="s">
        <v>333</v>
      </c>
      <c r="E42" s="387" t="s">
        <v>12</v>
      </c>
      <c r="F42" s="387" t="s">
        <v>334</v>
      </c>
      <c r="J42" s="391"/>
      <c r="K42" s="408"/>
    </row>
    <row r="43" spans="1:11" s="388" customFormat="1" ht="16.5" customHeight="1">
      <c r="A43" s="393"/>
      <c r="B43" s="393"/>
      <c r="C43" s="394"/>
      <c r="D43" s="395"/>
      <c r="E43" s="396"/>
      <c r="F43" s="396"/>
      <c r="G43" s="397"/>
      <c r="H43" s="398" t="s">
        <v>382</v>
      </c>
      <c r="I43" s="399"/>
      <c r="J43" s="400" t="s">
        <v>383</v>
      </c>
      <c r="K43" s="408"/>
    </row>
    <row r="44" spans="1:11" s="388" customFormat="1" ht="9.75" customHeight="1">
      <c r="A44" s="402"/>
      <c r="B44" s="402"/>
      <c r="C44" s="386"/>
      <c r="D44" s="387"/>
      <c r="E44" s="387"/>
      <c r="F44" s="387"/>
      <c r="I44" s="425"/>
      <c r="J44" s="391"/>
      <c r="K44" s="408"/>
    </row>
    <row r="45" spans="1:11" s="388" customFormat="1" ht="15" customHeight="1">
      <c r="A45" s="403"/>
      <c r="B45" s="403"/>
      <c r="C45" s="404"/>
      <c r="D45" s="432" t="s">
        <v>3</v>
      </c>
      <c r="E45" s="406"/>
      <c r="F45" s="406"/>
      <c r="G45" s="389"/>
      <c r="H45" s="389" t="s">
        <v>384</v>
      </c>
      <c r="I45" s="407" t="s">
        <v>385</v>
      </c>
      <c r="J45" s="391" t="s">
        <v>339</v>
      </c>
      <c r="K45" s="408"/>
    </row>
    <row r="46" spans="1:11" s="388" customFormat="1" ht="15" customHeight="1">
      <c r="A46" s="403"/>
      <c r="B46" s="403"/>
      <c r="C46" s="404"/>
      <c r="D46" s="432" t="s">
        <v>3</v>
      </c>
      <c r="E46" s="406"/>
      <c r="F46" s="406"/>
      <c r="G46" s="389"/>
      <c r="H46" s="389" t="s">
        <v>386</v>
      </c>
      <c r="I46" s="407" t="s">
        <v>387</v>
      </c>
      <c r="J46" s="391" t="s">
        <v>339</v>
      </c>
      <c r="K46" s="408"/>
    </row>
    <row r="47" spans="1:11" s="388" customFormat="1" ht="15" customHeight="1">
      <c r="A47" s="403"/>
      <c r="B47" s="403"/>
      <c r="C47" s="404"/>
      <c r="D47" s="432" t="s">
        <v>3</v>
      </c>
      <c r="E47" s="433"/>
      <c r="F47" s="406"/>
      <c r="G47" s="389"/>
      <c r="H47" s="389" t="s">
        <v>388</v>
      </c>
      <c r="I47" s="407" t="s">
        <v>389</v>
      </c>
      <c r="J47" s="391" t="s">
        <v>339</v>
      </c>
      <c r="K47" s="413"/>
    </row>
    <row r="48" spans="1:11" s="388" customFormat="1" ht="15" customHeight="1">
      <c r="A48" s="409"/>
      <c r="B48" s="409"/>
      <c r="C48" s="394"/>
      <c r="D48" s="426"/>
      <c r="E48" s="417"/>
      <c r="F48" s="434"/>
      <c r="G48" s="419"/>
      <c r="H48" s="419"/>
      <c r="I48" s="435" t="s">
        <v>390</v>
      </c>
      <c r="J48" s="391"/>
      <c r="K48" s="408"/>
    </row>
    <row r="49" spans="1:11" s="388" customFormat="1" ht="15" customHeight="1">
      <c r="A49" s="409"/>
      <c r="B49" s="409"/>
      <c r="C49" s="394"/>
      <c r="D49" s="410"/>
      <c r="E49" s="415"/>
      <c r="F49" s="416"/>
      <c r="G49" s="389"/>
      <c r="H49" s="389" t="s">
        <v>340</v>
      </c>
      <c r="I49" s="407" t="s">
        <v>296</v>
      </c>
      <c r="J49" s="436" t="s">
        <v>391</v>
      </c>
      <c r="K49" s="437"/>
    </row>
    <row r="50" spans="1:11" s="388" customFormat="1" ht="15" customHeight="1">
      <c r="A50" s="409"/>
      <c r="B50" s="409"/>
      <c r="C50" s="394"/>
      <c r="D50" s="410"/>
      <c r="E50" s="421"/>
      <c r="F50" s="416"/>
      <c r="G50" s="389"/>
      <c r="H50" s="389"/>
      <c r="I50" s="407"/>
      <c r="J50" s="436"/>
      <c r="K50" s="408"/>
    </row>
    <row r="51" spans="1:11" s="388" customFormat="1" ht="15" customHeight="1">
      <c r="A51" s="409"/>
      <c r="B51" s="409"/>
      <c r="C51" s="394"/>
      <c r="D51" s="410"/>
      <c r="E51" s="438"/>
      <c r="F51" s="412"/>
      <c r="G51" s="389"/>
      <c r="H51" s="389" t="s">
        <v>392</v>
      </c>
      <c r="I51" s="407" t="s">
        <v>393</v>
      </c>
      <c r="J51" s="391">
        <v>1</v>
      </c>
      <c r="K51" s="408"/>
    </row>
    <row r="52" spans="1:11" s="388" customFormat="1" ht="15" customHeight="1">
      <c r="A52" s="409"/>
      <c r="B52" s="409"/>
      <c r="C52" s="394"/>
      <c r="D52" s="410"/>
      <c r="E52" s="422"/>
      <c r="F52" s="412"/>
      <c r="G52" s="389"/>
      <c r="H52" s="389" t="s">
        <v>394</v>
      </c>
      <c r="I52" s="407" t="s">
        <v>395</v>
      </c>
      <c r="J52" s="391">
        <v>1</v>
      </c>
      <c r="K52" s="408"/>
    </row>
    <row r="53" spans="1:11" s="388" customFormat="1" ht="15" customHeight="1">
      <c r="A53" s="409"/>
      <c r="B53" s="409"/>
      <c r="C53" s="394"/>
      <c r="D53" s="410"/>
      <c r="E53" s="439"/>
      <c r="F53" s="412"/>
      <c r="G53" s="389"/>
      <c r="H53" s="389" t="s">
        <v>396</v>
      </c>
      <c r="I53" s="407" t="s">
        <v>397</v>
      </c>
      <c r="J53" s="391">
        <v>1</v>
      </c>
      <c r="K53" s="408"/>
    </row>
    <row r="54" spans="1:11" s="388" customFormat="1" ht="15" customHeight="1">
      <c r="A54" s="409"/>
      <c r="B54" s="409"/>
      <c r="C54" s="394"/>
      <c r="D54" s="410"/>
      <c r="E54" s="415"/>
      <c r="F54" s="416"/>
      <c r="G54" s="389"/>
      <c r="H54" s="389" t="s">
        <v>344</v>
      </c>
      <c r="I54" s="407" t="s">
        <v>398</v>
      </c>
      <c r="J54" s="391">
        <v>1</v>
      </c>
      <c r="K54" s="408"/>
    </row>
    <row r="55" spans="1:11" s="388" customFormat="1" ht="15" customHeight="1">
      <c r="A55" s="409"/>
      <c r="B55" s="409"/>
      <c r="C55" s="394"/>
      <c r="D55" s="410"/>
      <c r="E55" s="430"/>
      <c r="F55" s="412"/>
      <c r="G55" s="389"/>
      <c r="H55" s="389" t="s">
        <v>399</v>
      </c>
      <c r="I55" s="407" t="s">
        <v>314</v>
      </c>
      <c r="J55" s="391">
        <v>1</v>
      </c>
      <c r="K55" s="413"/>
    </row>
    <row r="56" spans="1:11" s="388" customFormat="1" ht="15.75" customHeight="1">
      <c r="A56" s="409"/>
      <c r="B56" s="409"/>
      <c r="C56" s="394"/>
      <c r="D56" s="410"/>
      <c r="E56" s="422"/>
      <c r="F56" s="416"/>
      <c r="G56" s="389"/>
      <c r="H56" s="389" t="s">
        <v>400</v>
      </c>
      <c r="I56" s="407" t="s">
        <v>401</v>
      </c>
      <c r="J56" s="391">
        <v>1</v>
      </c>
      <c r="K56" s="440"/>
    </row>
    <row r="57" spans="1:11" s="388" customFormat="1" ht="15" customHeight="1">
      <c r="A57" s="409"/>
      <c r="B57" s="409"/>
      <c r="C57" s="394"/>
      <c r="D57" s="410"/>
      <c r="E57" s="438"/>
      <c r="F57" s="412"/>
      <c r="H57" s="389" t="s">
        <v>402</v>
      </c>
      <c r="I57" s="407" t="s">
        <v>403</v>
      </c>
      <c r="J57" s="391">
        <v>1</v>
      </c>
      <c r="K57" s="408"/>
    </row>
    <row r="58" spans="1:11" s="388" customFormat="1" ht="14.25" customHeight="1">
      <c r="A58" s="402"/>
      <c r="B58" s="402"/>
      <c r="C58" s="386"/>
      <c r="D58" s="387" t="s">
        <v>333</v>
      </c>
      <c r="E58" s="387" t="s">
        <v>12</v>
      </c>
      <c r="F58" s="387" t="s">
        <v>334</v>
      </c>
      <c r="J58" s="391"/>
      <c r="K58" s="408"/>
    </row>
    <row r="59" spans="1:11" s="388" customFormat="1" ht="16.5" customHeight="1">
      <c r="A59" s="409"/>
      <c r="B59" s="409"/>
      <c r="C59" s="394"/>
      <c r="D59" s="395"/>
      <c r="E59" s="396"/>
      <c r="F59" s="396"/>
      <c r="G59" s="397"/>
      <c r="H59" s="398" t="s">
        <v>404</v>
      </c>
      <c r="I59" s="399"/>
      <c r="J59" s="400" t="s">
        <v>405</v>
      </c>
      <c r="K59" s="408"/>
    </row>
    <row r="60" spans="1:11" s="388" customFormat="1" ht="5.25" customHeight="1">
      <c r="A60" s="402"/>
      <c r="B60" s="402"/>
      <c r="C60" s="386"/>
      <c r="D60" s="387"/>
      <c r="E60" s="387"/>
      <c r="F60" s="387"/>
      <c r="I60" s="425"/>
      <c r="J60" s="391"/>
      <c r="K60" s="408"/>
    </row>
    <row r="61" spans="1:11" s="388" customFormat="1" ht="15" customHeight="1">
      <c r="A61" s="403"/>
      <c r="B61" s="403"/>
      <c r="C61" s="404"/>
      <c r="D61" s="405" t="s">
        <v>3</v>
      </c>
      <c r="E61" s="406"/>
      <c r="F61" s="406"/>
      <c r="H61" s="389" t="s">
        <v>384</v>
      </c>
      <c r="I61" s="407" t="s">
        <v>406</v>
      </c>
      <c r="J61" s="391" t="s">
        <v>339</v>
      </c>
      <c r="K61" s="413"/>
    </row>
    <row r="62" spans="1:11" s="388" customFormat="1" ht="15" customHeight="1">
      <c r="A62" s="409"/>
      <c r="B62" s="409"/>
      <c r="C62" s="394"/>
      <c r="D62" s="410"/>
      <c r="E62" s="422"/>
      <c r="F62" s="412"/>
      <c r="H62" s="389" t="s">
        <v>372</v>
      </c>
      <c r="I62" s="407" t="s">
        <v>407</v>
      </c>
      <c r="J62" s="391">
        <v>1</v>
      </c>
      <c r="K62" s="413"/>
    </row>
    <row r="63" spans="1:11" s="388" customFormat="1" ht="15" customHeight="1">
      <c r="A63" s="409"/>
      <c r="B63" s="409"/>
      <c r="C63" s="394"/>
      <c r="D63" s="410"/>
      <c r="E63" s="422"/>
      <c r="F63" s="412"/>
      <c r="H63" s="389" t="s">
        <v>374</v>
      </c>
      <c r="I63" s="407" t="s">
        <v>408</v>
      </c>
      <c r="J63" s="391">
        <v>1</v>
      </c>
      <c r="K63" s="413"/>
    </row>
    <row r="64" spans="1:11" s="388" customFormat="1" ht="15" customHeight="1">
      <c r="A64" s="409"/>
      <c r="B64" s="409"/>
      <c r="C64" s="394"/>
      <c r="D64" s="410"/>
      <c r="E64" s="422"/>
      <c r="F64" s="412"/>
      <c r="H64" s="389" t="s">
        <v>409</v>
      </c>
      <c r="I64" s="407" t="s">
        <v>410</v>
      </c>
      <c r="J64" s="391">
        <v>1</v>
      </c>
      <c r="K64" s="413"/>
    </row>
    <row r="65" spans="1:11" s="388" customFormat="1" ht="15" customHeight="1">
      <c r="A65" s="409"/>
      <c r="B65" s="409"/>
      <c r="C65" s="394"/>
      <c r="D65" s="410"/>
      <c r="E65" s="422"/>
      <c r="F65" s="412"/>
      <c r="H65" s="389" t="s">
        <v>392</v>
      </c>
      <c r="I65" s="407" t="s">
        <v>411</v>
      </c>
      <c r="J65" s="391">
        <v>1</v>
      </c>
      <c r="K65" s="413"/>
    </row>
    <row r="66" spans="1:11" s="388" customFormat="1" ht="15" customHeight="1">
      <c r="A66" s="409"/>
      <c r="B66" s="409"/>
      <c r="C66" s="394"/>
      <c r="D66" s="410"/>
      <c r="E66" s="422"/>
      <c r="F66" s="412"/>
      <c r="H66" s="389" t="s">
        <v>394</v>
      </c>
      <c r="I66" s="407" t="s">
        <v>412</v>
      </c>
      <c r="J66" s="391">
        <v>1</v>
      </c>
      <c r="K66" s="413"/>
    </row>
    <row r="67" spans="1:11" s="388" customFormat="1" ht="15" customHeight="1">
      <c r="A67" s="409"/>
      <c r="B67" s="409"/>
      <c r="C67" s="394"/>
      <c r="D67" s="410"/>
      <c r="E67" s="422"/>
      <c r="F67" s="412"/>
      <c r="H67" s="389" t="s">
        <v>378</v>
      </c>
      <c r="I67" s="407" t="s">
        <v>413</v>
      </c>
      <c r="J67" s="391">
        <v>1</v>
      </c>
      <c r="K67" s="413"/>
    </row>
    <row r="68" spans="1:11" s="388" customFormat="1" ht="15" customHeight="1">
      <c r="A68" s="409"/>
      <c r="B68" s="409"/>
      <c r="C68" s="394"/>
      <c r="D68" s="410"/>
      <c r="E68" s="422"/>
      <c r="F68" s="412"/>
      <c r="H68" s="389" t="s">
        <v>380</v>
      </c>
      <c r="I68" s="407" t="s">
        <v>414</v>
      </c>
      <c r="J68" s="391">
        <v>1</v>
      </c>
      <c r="K68" s="413"/>
    </row>
    <row r="69" spans="1:11" s="388" customFormat="1" ht="15" customHeight="1">
      <c r="A69" s="409"/>
      <c r="B69" s="409"/>
      <c r="C69" s="394"/>
      <c r="D69" s="410"/>
      <c r="E69" s="422"/>
      <c r="F69" s="412"/>
      <c r="H69" s="389" t="s">
        <v>346</v>
      </c>
      <c r="I69" s="407" t="s">
        <v>415</v>
      </c>
      <c r="J69" s="391">
        <v>1</v>
      </c>
      <c r="K69" s="413"/>
    </row>
    <row r="70" spans="1:11" s="388" customFormat="1" ht="15" customHeight="1">
      <c r="A70" s="409"/>
      <c r="B70" s="409"/>
      <c r="C70" s="394"/>
      <c r="D70" s="426"/>
      <c r="E70" s="427"/>
      <c r="F70" s="428"/>
      <c r="G70" s="429"/>
      <c r="H70" s="419"/>
      <c r="I70" s="420" t="s">
        <v>416</v>
      </c>
      <c r="J70" s="391"/>
      <c r="K70" s="413"/>
    </row>
    <row r="71" spans="1:11" s="388" customFormat="1" ht="15" customHeight="1">
      <c r="A71" s="409"/>
      <c r="B71" s="409"/>
      <c r="C71" s="394"/>
      <c r="D71" s="410"/>
      <c r="E71" s="415"/>
      <c r="F71" s="416"/>
      <c r="H71" s="389" t="s">
        <v>348</v>
      </c>
      <c r="I71" s="407" t="s">
        <v>417</v>
      </c>
      <c r="J71" s="391">
        <v>1</v>
      </c>
      <c r="K71" s="413"/>
    </row>
    <row r="72" spans="1:11" s="388" customFormat="1" ht="15" customHeight="1">
      <c r="A72" s="409"/>
      <c r="B72" s="409"/>
      <c r="C72" s="394"/>
      <c r="D72" s="426"/>
      <c r="E72" s="441"/>
      <c r="F72" s="428"/>
      <c r="G72" s="429"/>
      <c r="H72" s="419"/>
      <c r="I72" s="420" t="s">
        <v>418</v>
      </c>
      <c r="J72" s="391"/>
      <c r="K72" s="413"/>
    </row>
    <row r="73" spans="1:11" s="388" customFormat="1" ht="15" customHeight="1">
      <c r="A73" s="409"/>
      <c r="B73" s="409"/>
      <c r="C73" s="394"/>
      <c r="D73" s="410"/>
      <c r="E73" s="415"/>
      <c r="F73" s="416"/>
      <c r="H73" s="389" t="s">
        <v>355</v>
      </c>
      <c r="I73" s="407" t="s">
        <v>419</v>
      </c>
      <c r="J73" s="391">
        <v>1</v>
      </c>
      <c r="K73" s="413"/>
    </row>
    <row r="74" spans="1:11" s="388" customFormat="1" ht="15" customHeight="1">
      <c r="A74" s="409"/>
      <c r="B74" s="409"/>
      <c r="C74" s="394"/>
      <c r="D74" s="410"/>
      <c r="E74" s="442"/>
      <c r="F74" s="416"/>
      <c r="H74" s="389" t="s">
        <v>357</v>
      </c>
      <c r="I74" s="407" t="s">
        <v>420</v>
      </c>
      <c r="J74" s="391">
        <v>1</v>
      </c>
      <c r="K74" s="413"/>
    </row>
    <row r="75" spans="1:11" s="388" customFormat="1" ht="15" customHeight="1">
      <c r="A75" s="409"/>
      <c r="B75" s="409"/>
      <c r="C75" s="394"/>
      <c r="D75" s="410"/>
      <c r="E75" s="415"/>
      <c r="F75" s="416"/>
      <c r="H75" s="389" t="s">
        <v>402</v>
      </c>
      <c r="I75" s="407" t="s">
        <v>421</v>
      </c>
      <c r="J75" s="391">
        <v>1</v>
      </c>
      <c r="K75" s="408"/>
    </row>
    <row r="76" spans="1:11" s="388" customFormat="1" ht="15" customHeight="1">
      <c r="A76" s="409"/>
      <c r="B76" s="409"/>
      <c r="C76" s="394"/>
      <c r="D76" s="410"/>
      <c r="E76" s="415"/>
      <c r="F76" s="416"/>
      <c r="H76" s="389" t="s">
        <v>422</v>
      </c>
      <c r="I76" s="407" t="s">
        <v>423</v>
      </c>
      <c r="J76" s="391">
        <v>1</v>
      </c>
      <c r="K76" s="408"/>
    </row>
    <row r="77" spans="1:12" s="388" customFormat="1" ht="21.75" customHeight="1">
      <c r="A77" s="409"/>
      <c r="B77" s="409"/>
      <c r="C77" s="394"/>
      <c r="D77" s="410"/>
      <c r="E77" s="415"/>
      <c r="F77" s="416"/>
      <c r="H77" s="389" t="s">
        <v>368</v>
      </c>
      <c r="I77" s="407" t="s">
        <v>327</v>
      </c>
      <c r="J77" s="391">
        <v>1</v>
      </c>
      <c r="K77" s="440"/>
      <c r="L77" s="468"/>
    </row>
    <row r="78" spans="1:11" s="388" customFormat="1" ht="13.5" customHeight="1">
      <c r="A78" s="402"/>
      <c r="B78" s="402"/>
      <c r="C78" s="386"/>
      <c r="D78" s="387" t="s">
        <v>333</v>
      </c>
      <c r="E78" s="387" t="s">
        <v>12</v>
      </c>
      <c r="F78" s="387" t="s">
        <v>334</v>
      </c>
      <c r="J78" s="391"/>
      <c r="K78" s="408"/>
    </row>
    <row r="79" spans="1:11" s="388" customFormat="1" ht="16.5" customHeight="1">
      <c r="A79" s="393"/>
      <c r="B79" s="393"/>
      <c r="C79" s="394"/>
      <c r="D79" s="395"/>
      <c r="E79" s="396"/>
      <c r="F79" s="396"/>
      <c r="G79" s="397"/>
      <c r="H79" s="398" t="s">
        <v>424</v>
      </c>
      <c r="I79" s="399"/>
      <c r="J79" s="400" t="s">
        <v>425</v>
      </c>
      <c r="K79" s="408"/>
    </row>
    <row r="80" spans="1:11" s="388" customFormat="1" ht="3.75" customHeight="1">
      <c r="A80" s="402"/>
      <c r="B80" s="402"/>
      <c r="C80" s="386"/>
      <c r="D80" s="387"/>
      <c r="E80" s="387"/>
      <c r="F80" s="387"/>
      <c r="I80" s="425"/>
      <c r="J80" s="391"/>
      <c r="K80" s="408"/>
    </row>
    <row r="81" spans="1:11" s="388" customFormat="1" ht="15" customHeight="1">
      <c r="A81" s="403"/>
      <c r="B81" s="403"/>
      <c r="C81" s="404"/>
      <c r="D81" s="432" t="s">
        <v>3</v>
      </c>
      <c r="E81" s="406"/>
      <c r="F81" s="406"/>
      <c r="G81" s="389"/>
      <c r="H81" s="389" t="s">
        <v>384</v>
      </c>
      <c r="I81" s="407" t="s">
        <v>426</v>
      </c>
      <c r="J81" s="391" t="s">
        <v>339</v>
      </c>
      <c r="K81" s="413"/>
    </row>
    <row r="82" spans="1:11" s="388" customFormat="1" ht="15" customHeight="1">
      <c r="A82" s="403"/>
      <c r="B82" s="403"/>
      <c r="C82" s="404"/>
      <c r="D82" s="432" t="s">
        <v>3</v>
      </c>
      <c r="E82" s="406"/>
      <c r="F82" s="406"/>
      <c r="G82" s="389"/>
      <c r="H82" s="389" t="s">
        <v>386</v>
      </c>
      <c r="I82" s="407" t="s">
        <v>427</v>
      </c>
      <c r="J82" s="391" t="s">
        <v>339</v>
      </c>
      <c r="K82" s="413"/>
    </row>
    <row r="83" spans="1:12" s="388" customFormat="1" ht="28.5" customHeight="1">
      <c r="A83" s="409"/>
      <c r="B83" s="409"/>
      <c r="C83" s="394"/>
      <c r="D83" s="410"/>
      <c r="E83" s="422"/>
      <c r="F83" s="412"/>
      <c r="G83" s="389"/>
      <c r="H83" s="389" t="s">
        <v>340</v>
      </c>
      <c r="I83" s="407" t="s">
        <v>428</v>
      </c>
      <c r="J83" s="391">
        <v>1</v>
      </c>
      <c r="K83" s="440"/>
      <c r="L83" s="468"/>
    </row>
    <row r="84" spans="1:11" s="388" customFormat="1" ht="15" customHeight="1">
      <c r="A84" s="409"/>
      <c r="B84" s="409"/>
      <c r="C84" s="394"/>
      <c r="D84" s="410"/>
      <c r="E84" s="422"/>
      <c r="F84" s="412"/>
      <c r="G84" s="389"/>
      <c r="H84" s="389" t="s">
        <v>342</v>
      </c>
      <c r="I84" s="407" t="s">
        <v>429</v>
      </c>
      <c r="J84" s="391">
        <v>1</v>
      </c>
      <c r="K84" s="408"/>
    </row>
    <row r="85" spans="1:11" s="388" customFormat="1" ht="15" customHeight="1">
      <c r="A85" s="409"/>
      <c r="B85" s="409"/>
      <c r="C85" s="394"/>
      <c r="D85" s="410"/>
      <c r="E85" s="439"/>
      <c r="F85" s="412"/>
      <c r="G85" s="389"/>
      <c r="H85" s="389" t="s">
        <v>378</v>
      </c>
      <c r="I85" s="407" t="s">
        <v>430</v>
      </c>
      <c r="J85" s="391">
        <v>1</v>
      </c>
      <c r="K85" s="408"/>
    </row>
    <row r="86" spans="1:11" s="388" customFormat="1" ht="15" customHeight="1">
      <c r="A86" s="409"/>
      <c r="B86" s="409"/>
      <c r="C86" s="394"/>
      <c r="D86" s="410"/>
      <c r="E86" s="415"/>
      <c r="F86" s="416"/>
      <c r="G86" s="389"/>
      <c r="H86" s="389" t="s">
        <v>380</v>
      </c>
      <c r="I86" s="407" t="s">
        <v>431</v>
      </c>
      <c r="J86" s="391">
        <v>1</v>
      </c>
      <c r="K86" s="408"/>
    </row>
    <row r="87" spans="1:11" s="388" customFormat="1" ht="15" customHeight="1">
      <c r="A87" s="409"/>
      <c r="B87" s="409"/>
      <c r="C87" s="394"/>
      <c r="D87" s="410"/>
      <c r="E87" s="438"/>
      <c r="F87" s="412"/>
      <c r="G87" s="389"/>
      <c r="H87" s="389" t="s">
        <v>346</v>
      </c>
      <c r="I87" s="407" t="s">
        <v>432</v>
      </c>
      <c r="J87" s="391">
        <v>1</v>
      </c>
      <c r="K87" s="408"/>
    </row>
    <row r="88" spans="1:11" s="388" customFormat="1" ht="15" customHeight="1">
      <c r="A88" s="409"/>
      <c r="B88" s="409"/>
      <c r="C88" s="394"/>
      <c r="D88" s="410"/>
      <c r="E88" s="422"/>
      <c r="F88" s="412"/>
      <c r="G88" s="389"/>
      <c r="H88" s="389" t="s">
        <v>348</v>
      </c>
      <c r="I88" s="407" t="s">
        <v>433</v>
      </c>
      <c r="J88" s="391">
        <v>1</v>
      </c>
      <c r="K88" s="408"/>
    </row>
    <row r="89" spans="1:11" s="388" customFormat="1" ht="15" customHeight="1">
      <c r="A89" s="409"/>
      <c r="B89" s="409"/>
      <c r="C89" s="394"/>
      <c r="D89" s="443"/>
      <c r="E89" s="439"/>
      <c r="F89" s="412"/>
      <c r="G89" s="389"/>
      <c r="H89" s="389" t="s">
        <v>350</v>
      </c>
      <c r="I89" s="407" t="s">
        <v>434</v>
      </c>
      <c r="J89" s="391">
        <v>1</v>
      </c>
      <c r="K89" s="408"/>
    </row>
    <row r="90" spans="1:11" s="388" customFormat="1" ht="15" customHeight="1">
      <c r="A90" s="409"/>
      <c r="B90" s="409"/>
      <c r="C90" s="444"/>
      <c r="D90" s="445"/>
      <c r="E90" s="415"/>
      <c r="F90" s="416"/>
      <c r="G90" s="389"/>
      <c r="H90" s="389" t="s">
        <v>353</v>
      </c>
      <c r="I90" s="407" t="s">
        <v>435</v>
      </c>
      <c r="J90" s="391">
        <v>1</v>
      </c>
      <c r="K90" s="408"/>
    </row>
    <row r="91" spans="1:11" s="388" customFormat="1" ht="34.5" customHeight="1">
      <c r="A91" s="409"/>
      <c r="B91" s="409"/>
      <c r="C91" s="394"/>
      <c r="D91" s="446"/>
      <c r="E91" s="415"/>
      <c r="F91" s="416"/>
      <c r="G91" s="389"/>
      <c r="H91" s="389" t="s">
        <v>400</v>
      </c>
      <c r="I91" s="407" t="s">
        <v>436</v>
      </c>
      <c r="J91" s="391">
        <v>1</v>
      </c>
      <c r="K91" s="440"/>
    </row>
    <row r="92" spans="1:11" s="388" customFormat="1" ht="16.5" customHeight="1">
      <c r="A92" s="409"/>
      <c r="B92" s="409"/>
      <c r="C92" s="394"/>
      <c r="D92" s="410"/>
      <c r="E92" s="421"/>
      <c r="F92" s="416"/>
      <c r="G92" s="389"/>
      <c r="H92" s="389" t="s">
        <v>359</v>
      </c>
      <c r="I92" s="407" t="s">
        <v>437</v>
      </c>
      <c r="J92" s="391">
        <v>1</v>
      </c>
      <c r="K92" s="440"/>
    </row>
    <row r="93" spans="1:11" s="388" customFormat="1" ht="15" customHeight="1">
      <c r="A93" s="409"/>
      <c r="B93" s="409"/>
      <c r="C93" s="394"/>
      <c r="D93" s="410"/>
      <c r="E93" s="438"/>
      <c r="F93" s="412"/>
      <c r="G93" s="389"/>
      <c r="H93" s="389" t="s">
        <v>361</v>
      </c>
      <c r="I93" s="407" t="s">
        <v>438</v>
      </c>
      <c r="J93" s="391">
        <v>1</v>
      </c>
      <c r="K93" s="408"/>
    </row>
    <row r="94" spans="1:11" s="388" customFormat="1" ht="15" customHeight="1">
      <c r="A94" s="409"/>
      <c r="B94" s="409"/>
      <c r="C94" s="394"/>
      <c r="D94" s="410"/>
      <c r="E94" s="422"/>
      <c r="F94" s="412"/>
      <c r="G94" s="389"/>
      <c r="H94" s="389" t="s">
        <v>363</v>
      </c>
      <c r="I94" s="407" t="s">
        <v>439</v>
      </c>
      <c r="J94" s="391">
        <v>1</v>
      </c>
      <c r="K94" s="437"/>
    </row>
    <row r="95" spans="1:11" s="388" customFormat="1" ht="15" customHeight="1">
      <c r="A95" s="409"/>
      <c r="B95" s="409"/>
      <c r="C95" s="394"/>
      <c r="D95" s="410"/>
      <c r="E95" s="422"/>
      <c r="F95" s="412"/>
      <c r="G95" s="389"/>
      <c r="H95" s="389" t="s">
        <v>366</v>
      </c>
      <c r="I95" s="407" t="s">
        <v>440</v>
      </c>
      <c r="J95" s="391">
        <v>1</v>
      </c>
      <c r="K95" s="437"/>
    </row>
    <row r="96" spans="1:11" s="388" customFormat="1" ht="36" customHeight="1">
      <c r="A96" s="409"/>
      <c r="B96" s="409"/>
      <c r="C96" s="394"/>
      <c r="D96" s="410"/>
      <c r="E96" s="422"/>
      <c r="F96" s="412"/>
      <c r="H96" s="389" t="s">
        <v>441</v>
      </c>
      <c r="I96" s="407" t="s">
        <v>442</v>
      </c>
      <c r="J96" s="391">
        <v>1</v>
      </c>
      <c r="K96" s="440"/>
    </row>
    <row r="97" spans="1:11" s="388" customFormat="1" ht="15" customHeight="1">
      <c r="A97" s="409"/>
      <c r="B97" s="409"/>
      <c r="C97" s="394"/>
      <c r="D97" s="410"/>
      <c r="E97" s="422"/>
      <c r="F97" s="412"/>
      <c r="H97" s="389" t="s">
        <v>443</v>
      </c>
      <c r="I97" s="407" t="s">
        <v>444</v>
      </c>
      <c r="J97" s="391">
        <v>1</v>
      </c>
      <c r="K97" s="408"/>
    </row>
    <row r="98" spans="1:11" s="388" customFormat="1" ht="10.5" customHeight="1">
      <c r="A98" s="402"/>
      <c r="B98" s="402"/>
      <c r="C98" s="386"/>
      <c r="D98" s="387" t="s">
        <v>333</v>
      </c>
      <c r="E98" s="387" t="s">
        <v>12</v>
      </c>
      <c r="F98" s="387" t="s">
        <v>334</v>
      </c>
      <c r="J98" s="391"/>
      <c r="K98" s="408"/>
    </row>
    <row r="99" spans="1:11" s="469" customFormat="1" ht="16.5" customHeight="1">
      <c r="A99" s="447"/>
      <c r="B99" s="447"/>
      <c r="C99" s="448"/>
      <c r="D99" s="449"/>
      <c r="E99" s="450"/>
      <c r="F99" s="450"/>
      <c r="G99" s="451"/>
      <c r="H99" s="452" t="s">
        <v>445</v>
      </c>
      <c r="I99" s="399"/>
      <c r="J99" s="400" t="s">
        <v>371</v>
      </c>
      <c r="K99" s="453"/>
    </row>
    <row r="100" spans="1:11" s="388" customFormat="1" ht="6.75" customHeight="1">
      <c r="A100" s="402"/>
      <c r="B100" s="402"/>
      <c r="C100" s="386"/>
      <c r="D100" s="387"/>
      <c r="E100" s="387"/>
      <c r="F100" s="387"/>
      <c r="G100" s="454"/>
      <c r="H100" s="454"/>
      <c r="I100" s="425"/>
      <c r="J100" s="391"/>
      <c r="K100" s="408"/>
    </row>
    <row r="101" spans="1:11" s="388" customFormat="1" ht="15" customHeight="1">
      <c r="A101" s="409"/>
      <c r="B101" s="409"/>
      <c r="C101" s="394"/>
      <c r="D101" s="410"/>
      <c r="E101" s="422"/>
      <c r="F101" s="412"/>
      <c r="H101" s="389" t="s">
        <v>372</v>
      </c>
      <c r="I101" s="407" t="s">
        <v>446</v>
      </c>
      <c r="J101" s="391">
        <v>1</v>
      </c>
      <c r="K101" s="408"/>
    </row>
    <row r="102" spans="1:11" s="388" customFormat="1" ht="15" customHeight="1">
      <c r="A102" s="409"/>
      <c r="B102" s="409"/>
      <c r="C102" s="394"/>
      <c r="D102" s="410"/>
      <c r="E102" s="422"/>
      <c r="F102" s="412"/>
      <c r="H102" s="389" t="s">
        <v>374</v>
      </c>
      <c r="I102" s="407" t="s">
        <v>447</v>
      </c>
      <c r="J102" s="391">
        <v>1</v>
      </c>
      <c r="K102" s="413"/>
    </row>
    <row r="103" spans="1:11" s="388" customFormat="1" ht="15" customHeight="1">
      <c r="A103" s="409"/>
      <c r="B103" s="409"/>
      <c r="C103" s="394"/>
      <c r="D103" s="410"/>
      <c r="E103" s="422"/>
      <c r="F103" s="412"/>
      <c r="H103" s="389" t="s">
        <v>409</v>
      </c>
      <c r="I103" s="407" t="s">
        <v>448</v>
      </c>
      <c r="J103" s="391">
        <v>1</v>
      </c>
      <c r="K103" s="413"/>
    </row>
    <row r="104" spans="1:11" s="388" customFormat="1" ht="14.25" customHeight="1">
      <c r="A104" s="409"/>
      <c r="B104" s="409"/>
      <c r="C104" s="394"/>
      <c r="D104" s="410"/>
      <c r="E104" s="422"/>
      <c r="F104" s="412"/>
      <c r="H104" s="389" t="s">
        <v>449</v>
      </c>
      <c r="I104" s="455" t="s">
        <v>450</v>
      </c>
      <c r="J104" s="391">
        <v>1</v>
      </c>
      <c r="K104" s="413"/>
    </row>
    <row r="105" spans="1:11" s="388" customFormat="1" ht="15" customHeight="1">
      <c r="A105" s="409"/>
      <c r="B105" s="409"/>
      <c r="C105" s="394"/>
      <c r="D105" s="410"/>
      <c r="E105" s="422"/>
      <c r="F105" s="412"/>
      <c r="H105" s="389" t="s">
        <v>342</v>
      </c>
      <c r="I105" s="407" t="s">
        <v>451</v>
      </c>
      <c r="J105" s="391">
        <v>1</v>
      </c>
      <c r="K105" s="413"/>
    </row>
    <row r="106" spans="1:11" s="388" customFormat="1" ht="16.5" customHeight="1">
      <c r="A106" s="402"/>
      <c r="B106" s="402"/>
      <c r="C106" s="386"/>
      <c r="D106" s="387"/>
      <c r="E106" s="387"/>
      <c r="F106" s="387"/>
      <c r="J106" s="391"/>
      <c r="K106" s="408"/>
    </row>
    <row r="107" spans="1:11" s="388" customFormat="1" ht="16.5" customHeight="1">
      <c r="A107" s="402"/>
      <c r="B107" s="402"/>
      <c r="C107" s="386"/>
      <c r="D107" s="387"/>
      <c r="E107" s="387"/>
      <c r="F107" s="387"/>
      <c r="J107" s="391"/>
      <c r="K107" s="408"/>
    </row>
    <row r="108" spans="1:11" s="388" customFormat="1" ht="16.5" customHeight="1">
      <c r="A108" s="418"/>
      <c r="B108" s="418"/>
      <c r="C108" s="394"/>
      <c r="D108" s="456">
        <f>SUM(D99,D79,D59,D43,D34,D10)</f>
        <v>0</v>
      </c>
      <c r="E108" s="456">
        <f>SUM(E99,E79,E59,E43,E34,E10)</f>
        <v>0</v>
      </c>
      <c r="F108" s="456">
        <f>SUM(F99,F79,F59,F43,F34,F10)</f>
        <v>0</v>
      </c>
      <c r="G108" s="457"/>
      <c r="H108" s="458" t="s">
        <v>452</v>
      </c>
      <c r="I108" s="459"/>
      <c r="J108" s="460" t="s">
        <v>453</v>
      </c>
      <c r="K108" s="408"/>
    </row>
    <row r="109" spans="1:11" s="388" customFormat="1" ht="15" customHeight="1">
      <c r="A109" s="385"/>
      <c r="B109" s="385"/>
      <c r="C109" s="386"/>
      <c r="D109" s="387"/>
      <c r="E109" s="387"/>
      <c r="F109" s="387"/>
      <c r="H109" s="461" t="s">
        <v>454</v>
      </c>
      <c r="I109" s="462"/>
      <c r="J109" s="391"/>
      <c r="K109" s="408"/>
    </row>
  </sheetData>
  <sheetProtection/>
  <mergeCells count="8">
    <mergeCell ref="D8:J8"/>
    <mergeCell ref="D4:J4"/>
    <mergeCell ref="I3:J3"/>
    <mergeCell ref="D5:J5"/>
    <mergeCell ref="D6:J6"/>
    <mergeCell ref="I1:J1"/>
    <mergeCell ref="D7:I7"/>
    <mergeCell ref="I2:J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86"/>
  <sheetViews>
    <sheetView zoomScalePageLayoutView="0" workbookViewId="0" topLeftCell="A1">
      <selection activeCell="B72" sqref="B72"/>
    </sheetView>
  </sheetViews>
  <sheetFormatPr defaultColWidth="11.421875" defaultRowHeight="12.75"/>
  <cols>
    <col min="1" max="1" width="15.140625" style="384" customWidth="1"/>
    <col min="2" max="2" width="73.8515625" style="384" customWidth="1"/>
  </cols>
  <sheetData>
    <row r="1" spans="1:2" ht="47.25" customHeight="1">
      <c r="A1" s="372"/>
      <c r="B1" s="465"/>
    </row>
    <row r="2" spans="1:2" ht="15.75">
      <c r="A2" s="372"/>
      <c r="B2" s="373"/>
    </row>
    <row r="3" spans="1:2" ht="15.75">
      <c r="A3" s="372"/>
      <c r="B3" s="373"/>
    </row>
    <row r="4" spans="1:2" ht="15.75">
      <c r="A4" s="372"/>
      <c r="B4" s="465" t="s">
        <v>455</v>
      </c>
    </row>
    <row r="5" spans="1:2" ht="22.5" customHeight="1">
      <c r="A5" s="372"/>
      <c r="B5" s="465" t="s">
        <v>456</v>
      </c>
    </row>
    <row r="6" spans="1:2" ht="15.75">
      <c r="A6" s="372"/>
      <c r="B6" s="373"/>
    </row>
    <row r="7" spans="1:2" ht="15.75">
      <c r="A7" s="372"/>
      <c r="B7" s="373"/>
    </row>
    <row r="8" spans="1:2" ht="15.75">
      <c r="A8" s="372"/>
      <c r="B8" s="373"/>
    </row>
    <row r="9" spans="1:2" ht="15.75">
      <c r="A9" s="372"/>
      <c r="B9" s="373"/>
    </row>
    <row r="10" spans="1:2" ht="15.75">
      <c r="A10" s="372" t="s">
        <v>275</v>
      </c>
      <c r="B10" s="372" t="s">
        <v>276</v>
      </c>
    </row>
    <row r="11" spans="1:2" ht="15.75">
      <c r="A11" s="372"/>
      <c r="B11" s="373"/>
    </row>
    <row r="12" spans="1:2" ht="15.75">
      <c r="A12" s="372"/>
      <c r="B12" s="372" t="s">
        <v>277</v>
      </c>
    </row>
    <row r="13" spans="1:2" ht="15.75">
      <c r="A13" s="372"/>
      <c r="B13" s="373"/>
    </row>
    <row r="14" spans="1:2" ht="30">
      <c r="A14" s="372" t="s">
        <v>278</v>
      </c>
      <c r="B14" s="374" t="s">
        <v>279</v>
      </c>
    </row>
    <row r="15" spans="1:2" ht="25.5">
      <c r="A15" s="372"/>
      <c r="B15" s="375" t="s">
        <v>280</v>
      </c>
    </row>
    <row r="16" spans="1:2" ht="89.25">
      <c r="A16" s="372"/>
      <c r="B16" s="376" t="s">
        <v>281</v>
      </c>
    </row>
    <row r="17" spans="1:2" ht="15.75">
      <c r="A17" s="372"/>
      <c r="B17" s="373"/>
    </row>
    <row r="18" spans="1:2" ht="15.75">
      <c r="A18" s="372" t="s">
        <v>282</v>
      </c>
      <c r="B18" s="374" t="s">
        <v>283</v>
      </c>
    </row>
    <row r="19" spans="1:2" ht="25.5">
      <c r="A19" s="372"/>
      <c r="B19" s="375" t="s">
        <v>280</v>
      </c>
    </row>
    <row r="20" spans="1:2" ht="51">
      <c r="A20" s="372"/>
      <c r="B20" s="376" t="s">
        <v>284</v>
      </c>
    </row>
    <row r="21" spans="1:2" ht="30">
      <c r="A21" s="372" t="s">
        <v>285</v>
      </c>
      <c r="B21" s="374" t="s">
        <v>286</v>
      </c>
    </row>
    <row r="22" spans="1:2" ht="51">
      <c r="A22" s="372"/>
      <c r="B22" s="375" t="s">
        <v>287</v>
      </c>
    </row>
    <row r="23" spans="1:2" ht="15.75">
      <c r="A23" s="372"/>
      <c r="B23" s="377" t="s">
        <v>288</v>
      </c>
    </row>
    <row r="24" spans="1:2" ht="15.75">
      <c r="A24" s="372"/>
      <c r="B24" s="377" t="s">
        <v>289</v>
      </c>
    </row>
    <row r="25" spans="1:2" ht="15.75">
      <c r="A25" s="372"/>
      <c r="B25" s="377" t="s">
        <v>290</v>
      </c>
    </row>
    <row r="26" spans="1:2" ht="25.5">
      <c r="A26" s="372"/>
      <c r="B26" s="377" t="s">
        <v>291</v>
      </c>
    </row>
    <row r="27" spans="1:2" ht="25.5">
      <c r="A27" s="372"/>
      <c r="B27" s="378" t="s">
        <v>292</v>
      </c>
    </row>
    <row r="28" spans="1:2" ht="25.5">
      <c r="A28" s="372"/>
      <c r="B28" s="378" t="s">
        <v>293</v>
      </c>
    </row>
    <row r="29" spans="1:2" ht="15.75">
      <c r="A29" s="372"/>
      <c r="B29" s="373"/>
    </row>
    <row r="30" spans="1:2" ht="15.75">
      <c r="A30" s="372"/>
      <c r="B30" s="373"/>
    </row>
    <row r="31" spans="1:2" ht="15.75">
      <c r="A31" s="372"/>
      <c r="B31" s="372" t="s">
        <v>294</v>
      </c>
    </row>
    <row r="32" spans="1:2" ht="15.75">
      <c r="A32" s="372"/>
      <c r="B32" s="373"/>
    </row>
    <row r="33" spans="1:2" ht="15.75">
      <c r="A33" s="372" t="s">
        <v>295</v>
      </c>
      <c r="B33" s="379" t="s">
        <v>296</v>
      </c>
    </row>
    <row r="34" spans="1:2" ht="63.75">
      <c r="A34" s="372"/>
      <c r="B34" s="380" t="s">
        <v>297</v>
      </c>
    </row>
    <row r="35" spans="1:2" ht="25.5">
      <c r="A35" s="372"/>
      <c r="B35" s="375" t="s">
        <v>298</v>
      </c>
    </row>
    <row r="36" spans="1:2" ht="15.75">
      <c r="A36" s="372"/>
      <c r="B36" s="375" t="s">
        <v>299</v>
      </c>
    </row>
    <row r="37" spans="1:2" ht="25.5">
      <c r="A37" s="372"/>
      <c r="B37" s="376" t="s">
        <v>300</v>
      </c>
    </row>
    <row r="38" spans="1:2" ht="15.75">
      <c r="A38" s="372"/>
      <c r="B38" s="375" t="s">
        <v>301</v>
      </c>
    </row>
    <row r="39" spans="1:2" ht="25.5">
      <c r="A39" s="372"/>
      <c r="B39" s="376" t="s">
        <v>302</v>
      </c>
    </row>
    <row r="40" spans="1:2" ht="63.75">
      <c r="A40" s="372"/>
      <c r="B40" s="376" t="s">
        <v>303</v>
      </c>
    </row>
    <row r="41" spans="1:2" ht="51">
      <c r="A41" s="372"/>
      <c r="B41" s="376" t="s">
        <v>304</v>
      </c>
    </row>
    <row r="42" spans="1:2" ht="25.5">
      <c r="A42" s="372"/>
      <c r="B42" s="376" t="s">
        <v>305</v>
      </c>
    </row>
    <row r="43" spans="1:2" ht="15.75">
      <c r="A43" s="372"/>
      <c r="B43" s="376"/>
    </row>
    <row r="44" spans="1:2" ht="25.5">
      <c r="A44" s="372"/>
      <c r="B44" s="381" t="s">
        <v>306</v>
      </c>
    </row>
    <row r="45" spans="1:2" ht="15.75">
      <c r="A45" s="372"/>
      <c r="B45" s="381"/>
    </row>
    <row r="46" spans="1:2" ht="38.25">
      <c r="A46" s="372"/>
      <c r="B46" s="381" t="s">
        <v>307</v>
      </c>
    </row>
    <row r="47" spans="1:2" ht="15.75">
      <c r="A47" s="372"/>
      <c r="B47" s="381"/>
    </row>
    <row r="48" spans="1:2" ht="47.25">
      <c r="A48" s="372"/>
      <c r="B48" s="382" t="s">
        <v>308</v>
      </c>
    </row>
    <row r="49" spans="1:2" ht="31.5">
      <c r="A49" s="372"/>
      <c r="B49" s="383" t="s">
        <v>309</v>
      </c>
    </row>
    <row r="50" spans="1:2" ht="15.75">
      <c r="A50" s="372"/>
      <c r="B50" s="383" t="s">
        <v>310</v>
      </c>
    </row>
    <row r="51" spans="1:2" ht="15.75">
      <c r="A51" s="372"/>
      <c r="B51" s="383" t="s">
        <v>311</v>
      </c>
    </row>
    <row r="52" spans="1:2" ht="15.75">
      <c r="A52" s="372"/>
      <c r="B52" s="383" t="s">
        <v>312</v>
      </c>
    </row>
    <row r="53" spans="1:2" ht="15.75">
      <c r="A53" s="372"/>
      <c r="B53" s="376"/>
    </row>
    <row r="54" spans="1:2" ht="15.75">
      <c r="A54" s="372"/>
      <c r="B54" s="376"/>
    </row>
    <row r="55" spans="1:2" ht="15.75">
      <c r="A55" s="372"/>
      <c r="B55" s="376"/>
    </row>
    <row r="56" spans="1:2" ht="15.75">
      <c r="A56" s="372"/>
      <c r="B56" s="373"/>
    </row>
    <row r="57" spans="1:2" ht="15.75">
      <c r="A57" s="372" t="s">
        <v>313</v>
      </c>
      <c r="B57" s="379" t="s">
        <v>314</v>
      </c>
    </row>
    <row r="58" spans="1:2" ht="15.75">
      <c r="A58" s="372"/>
      <c r="B58" s="373"/>
    </row>
    <row r="59" spans="1:2" ht="15.75">
      <c r="A59" s="372"/>
      <c r="B59" s="373"/>
    </row>
    <row r="60" spans="1:2" ht="15.75">
      <c r="A60" s="372"/>
      <c r="B60" s="373"/>
    </row>
    <row r="61" spans="1:2" ht="15.75">
      <c r="A61" s="372"/>
      <c r="B61" s="372" t="s">
        <v>315</v>
      </c>
    </row>
    <row r="62" spans="1:2" ht="15.75">
      <c r="A62" s="372"/>
      <c r="B62" s="373"/>
    </row>
    <row r="63" spans="1:2" ht="30">
      <c r="A63" s="372" t="s">
        <v>316</v>
      </c>
      <c r="B63" s="374" t="s">
        <v>317</v>
      </c>
    </row>
    <row r="64" spans="1:2" ht="30">
      <c r="A64" s="372" t="s">
        <v>318</v>
      </c>
      <c r="B64" s="374" t="s">
        <v>319</v>
      </c>
    </row>
    <row r="65" spans="1:2" ht="30">
      <c r="A65" s="372" t="s">
        <v>320</v>
      </c>
      <c r="B65" s="374" t="s">
        <v>321</v>
      </c>
    </row>
    <row r="66" spans="1:2" ht="30">
      <c r="A66" s="372" t="s">
        <v>322</v>
      </c>
      <c r="B66" s="374" t="s">
        <v>323</v>
      </c>
    </row>
    <row r="67" spans="1:2" ht="30">
      <c r="A67" s="372" t="s">
        <v>278</v>
      </c>
      <c r="B67" s="374" t="s">
        <v>324</v>
      </c>
    </row>
    <row r="68" spans="1:2" ht="30">
      <c r="A68" s="372" t="s">
        <v>282</v>
      </c>
      <c r="B68" s="374" t="s">
        <v>325</v>
      </c>
    </row>
    <row r="69" spans="1:2" ht="15.75">
      <c r="A69" s="372"/>
      <c r="B69" s="374"/>
    </row>
    <row r="70" spans="1:2" ht="15.75">
      <c r="A70" s="372" t="s">
        <v>326</v>
      </c>
      <c r="B70" s="374" t="s">
        <v>327</v>
      </c>
    </row>
    <row r="71" spans="1:2" ht="15.75">
      <c r="A71" s="372"/>
      <c r="B71" s="374"/>
    </row>
    <row r="72" spans="1:2" ht="15.75">
      <c r="A72" s="372"/>
      <c r="B72" s="381" t="s">
        <v>328</v>
      </c>
    </row>
    <row r="73" spans="1:2" ht="15.75">
      <c r="A73" s="372"/>
      <c r="B73" s="381"/>
    </row>
    <row r="74" spans="1:2" ht="15.75">
      <c r="A74" s="372"/>
      <c r="B74" s="374"/>
    </row>
    <row r="75" spans="1:2" ht="15.75">
      <c r="A75" s="372"/>
      <c r="B75" s="374"/>
    </row>
    <row r="76" spans="1:2" ht="15.75">
      <c r="A76" s="372"/>
      <c r="B76" s="372" t="s">
        <v>329</v>
      </c>
    </row>
    <row r="77" spans="1:2" ht="15.75">
      <c r="A77" s="372"/>
      <c r="B77" s="373"/>
    </row>
    <row r="78" spans="1:2" ht="15.75">
      <c r="A78" s="372" t="s">
        <v>320</v>
      </c>
      <c r="B78" s="374" t="s">
        <v>330</v>
      </c>
    </row>
    <row r="79" spans="1:2" ht="15.75">
      <c r="A79" s="372"/>
      <c r="B79" s="373"/>
    </row>
    <row r="80" spans="1:2" ht="15.75">
      <c r="A80" s="372"/>
      <c r="B80" s="373"/>
    </row>
    <row r="81" spans="1:2" ht="15.75">
      <c r="A81" s="372"/>
      <c r="B81" s="372" t="s">
        <v>331</v>
      </c>
    </row>
    <row r="82" spans="1:2" ht="15.75">
      <c r="A82" s="372"/>
      <c r="B82" s="373"/>
    </row>
    <row r="83" spans="1:2" ht="15.75">
      <c r="A83" s="372" t="s">
        <v>295</v>
      </c>
      <c r="B83" s="374" t="s">
        <v>332</v>
      </c>
    </row>
    <row r="84" spans="1:2" ht="15.75">
      <c r="A84" s="372"/>
      <c r="B84" s="373"/>
    </row>
    <row r="85" spans="1:2" ht="15.75">
      <c r="A85" s="372"/>
      <c r="B85" s="373"/>
    </row>
    <row r="86" spans="1:2" ht="15.75">
      <c r="A86" s="372"/>
      <c r="B86" s="373"/>
    </row>
  </sheetData>
  <sheetProtection/>
  <printOptions/>
  <pageMargins left="0.787401575" right="0.787401575" top="0.984251969" bottom="0.984251969"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4:W96"/>
  <sheetViews>
    <sheetView workbookViewId="0" topLeftCell="A1">
      <selection activeCell="D19" sqref="D19"/>
    </sheetView>
  </sheetViews>
  <sheetFormatPr defaultColWidth="9.140625" defaultRowHeight="12.75"/>
  <cols>
    <col min="1" max="1" width="17.421875" style="0" customWidth="1"/>
    <col min="2" max="2" width="17.57421875" style="0" customWidth="1"/>
    <col min="3" max="3" width="14.00390625" style="0" customWidth="1"/>
    <col min="4" max="4" width="27.421875" style="0" customWidth="1"/>
    <col min="5" max="5" width="29.421875" style="21" customWidth="1"/>
    <col min="6" max="6" width="21.28125" style="0" customWidth="1"/>
    <col min="7" max="7" width="29.28125" style="173" customWidth="1"/>
    <col min="8" max="10" width="9.140625" style="17" customWidth="1"/>
    <col min="11" max="11" width="10.57421875" style="17" customWidth="1"/>
    <col min="12" max="14" width="16.00390625" style="17" customWidth="1"/>
    <col min="15" max="15" width="13.7109375" style="170" customWidth="1"/>
    <col min="16" max="16" width="9.57421875" style="170" customWidth="1"/>
    <col min="17" max="17" width="20.00390625" style="55" customWidth="1"/>
    <col min="18" max="18" width="15.28125" style="0" customWidth="1"/>
    <col min="19" max="19" width="27.7109375" style="0" customWidth="1"/>
    <col min="20" max="20" width="23.57421875" style="0" customWidth="1"/>
    <col min="21" max="21" width="24.28125" style="0" customWidth="1"/>
    <col min="22" max="22" width="7.57421875" style="17" customWidth="1"/>
    <col min="23" max="23" width="26.7109375" style="0" customWidth="1"/>
  </cols>
  <sheetData>
    <row r="4" spans="1:19" s="3" customFormat="1" ht="35.25" customHeight="1">
      <c r="A4" s="2" t="s">
        <v>9</v>
      </c>
      <c r="B4" s="2" t="s">
        <v>8</v>
      </c>
      <c r="C4" s="2" t="s">
        <v>1</v>
      </c>
      <c r="D4" s="574" t="s">
        <v>4</v>
      </c>
      <c r="E4" s="574"/>
      <c r="F4" s="575" t="s">
        <v>24</v>
      </c>
      <c r="G4" s="575"/>
      <c r="H4" s="574" t="s">
        <v>5</v>
      </c>
      <c r="I4" s="574"/>
      <c r="J4" s="576" t="s">
        <v>6</v>
      </c>
      <c r="K4" s="577"/>
      <c r="L4" s="575" t="s">
        <v>28</v>
      </c>
      <c r="M4" s="575"/>
      <c r="N4" s="575"/>
      <c r="O4" s="574"/>
      <c r="P4" s="2"/>
      <c r="Q4" s="257" t="s">
        <v>0</v>
      </c>
      <c r="R4" s="2" t="s">
        <v>25</v>
      </c>
      <c r="S4" s="2" t="s">
        <v>2</v>
      </c>
    </row>
    <row r="5" spans="8:9" ht="12.75">
      <c r="H5" s="596" t="s">
        <v>139</v>
      </c>
      <c r="I5" s="596"/>
    </row>
    <row r="6" spans="1:22" s="1" customFormat="1" ht="24.75">
      <c r="A6" s="5" t="s">
        <v>7</v>
      </c>
      <c r="B6" s="9" t="s">
        <v>10</v>
      </c>
      <c r="C6" s="4"/>
      <c r="D6" s="4"/>
      <c r="E6" s="20"/>
      <c r="F6" s="4"/>
      <c r="G6" s="6"/>
      <c r="H6" s="4" t="s">
        <v>140</v>
      </c>
      <c r="I6" s="4" t="s">
        <v>141</v>
      </c>
      <c r="J6" s="4"/>
      <c r="K6" s="4"/>
      <c r="L6" s="4" t="s">
        <v>210</v>
      </c>
      <c r="M6" s="4" t="s">
        <v>238</v>
      </c>
      <c r="N6" s="4" t="s">
        <v>228</v>
      </c>
      <c r="O6" s="174" t="s">
        <v>211</v>
      </c>
      <c r="P6" s="184" t="s">
        <v>239</v>
      </c>
      <c r="Q6" s="270"/>
      <c r="R6" s="270" t="s">
        <v>239</v>
      </c>
      <c r="S6" s="6"/>
      <c r="V6" s="3"/>
    </row>
    <row r="7" spans="1:22" s="1" customFormat="1" ht="12" thickBot="1">
      <c r="A7" s="4">
        <v>10</v>
      </c>
      <c r="B7" s="7" t="s">
        <v>23</v>
      </c>
      <c r="C7" s="197" t="s">
        <v>16</v>
      </c>
      <c r="D7" s="40" t="s">
        <v>119</v>
      </c>
      <c r="E7" s="41" t="s">
        <v>120</v>
      </c>
      <c r="F7" s="332" t="s">
        <v>118</v>
      </c>
      <c r="G7" s="198" t="s">
        <v>242</v>
      </c>
      <c r="H7" s="199"/>
      <c r="I7" s="199"/>
      <c r="J7" s="40" t="s">
        <v>90</v>
      </c>
      <c r="K7" s="40" t="s">
        <v>89</v>
      </c>
      <c r="L7" s="40" t="s">
        <v>92</v>
      </c>
      <c r="M7" s="40" t="s">
        <v>212</v>
      </c>
      <c r="N7" s="40">
        <v>424</v>
      </c>
      <c r="O7" s="200" t="s">
        <v>70</v>
      </c>
      <c r="P7" s="40" t="s">
        <v>134</v>
      </c>
      <c r="Q7" s="197" t="s">
        <v>252</v>
      </c>
      <c r="R7" s="197" t="s">
        <v>139</v>
      </c>
      <c r="S7" s="11" t="s">
        <v>43</v>
      </c>
      <c r="V7" s="3"/>
    </row>
    <row r="8" spans="3:18" ht="12.75">
      <c r="C8" s="367" t="s">
        <v>11</v>
      </c>
      <c r="D8" s="364" t="s">
        <v>33</v>
      </c>
      <c r="E8" s="180" t="s">
        <v>255</v>
      </c>
      <c r="F8" s="46" t="s">
        <v>124</v>
      </c>
      <c r="G8" s="371">
        <v>1</v>
      </c>
      <c r="H8" s="204" t="s">
        <v>229</v>
      </c>
      <c r="I8" s="204" t="s">
        <v>229</v>
      </c>
      <c r="J8" s="192" t="s">
        <v>3</v>
      </c>
      <c r="K8" s="44" t="s">
        <v>78</v>
      </c>
      <c r="L8" s="178">
        <v>0</v>
      </c>
      <c r="M8" s="178">
        <v>620</v>
      </c>
      <c r="N8" s="178">
        <v>424</v>
      </c>
      <c r="O8" s="259">
        <f>M8*N8</f>
        <v>262880</v>
      </c>
      <c r="P8" s="313" t="e">
        <f>O8/O31</f>
        <v>#REF!</v>
      </c>
      <c r="Q8" s="271"/>
      <c r="R8" s="316"/>
    </row>
    <row r="9" spans="3:18" ht="12.75">
      <c r="C9" s="368"/>
      <c r="D9" s="365" t="s">
        <v>266</v>
      </c>
      <c r="E9" s="35"/>
      <c r="F9" s="39" t="s">
        <v>267</v>
      </c>
      <c r="G9" s="194"/>
      <c r="H9" s="206" t="s">
        <v>229</v>
      </c>
      <c r="I9" s="206" t="s">
        <v>229</v>
      </c>
      <c r="J9" s="44"/>
      <c r="K9" s="44" t="s">
        <v>105</v>
      </c>
      <c r="L9" s="44" t="s">
        <v>270</v>
      </c>
      <c r="M9" s="44">
        <v>1435</v>
      </c>
      <c r="N9" s="44">
        <f>N7</f>
        <v>424</v>
      </c>
      <c r="O9" s="260">
        <f>M9*N9</f>
        <v>608440</v>
      </c>
      <c r="P9" s="267" t="e">
        <f>O9/O31</f>
        <v>#REF!</v>
      </c>
      <c r="Q9" s="272"/>
      <c r="R9" s="317">
        <v>0</v>
      </c>
    </row>
    <row r="10" spans="3:18" ht="12.75">
      <c r="C10" s="368"/>
      <c r="D10" s="365" t="s">
        <v>268</v>
      </c>
      <c r="E10" s="35" t="s">
        <v>269</v>
      </c>
      <c r="F10" s="42" t="s">
        <v>267</v>
      </c>
      <c r="G10" s="194"/>
      <c r="H10" s="206" t="s">
        <v>229</v>
      </c>
      <c r="I10" s="206" t="s">
        <v>229</v>
      </c>
      <c r="J10" s="44"/>
      <c r="K10" s="44" t="s">
        <v>105</v>
      </c>
      <c r="L10" s="44" t="s">
        <v>271</v>
      </c>
      <c r="M10" s="44">
        <v>1565</v>
      </c>
      <c r="N10" s="44">
        <f>N7</f>
        <v>424</v>
      </c>
      <c r="O10" s="260">
        <f>M10*N10</f>
        <v>663560</v>
      </c>
      <c r="P10" s="267" t="e">
        <f>O10/O31</f>
        <v>#REF!</v>
      </c>
      <c r="Q10" s="272"/>
      <c r="R10" s="317">
        <v>0</v>
      </c>
    </row>
    <row r="11" spans="3:18" ht="13.5" thickBot="1">
      <c r="C11" s="369"/>
      <c r="D11" s="366" t="s">
        <v>41</v>
      </c>
      <c r="E11" s="208" t="s">
        <v>16</v>
      </c>
      <c r="F11" s="209"/>
      <c r="G11" s="210"/>
      <c r="H11" s="211" t="s">
        <v>229</v>
      </c>
      <c r="I11" s="211" t="s">
        <v>229</v>
      </c>
      <c r="J11" s="193"/>
      <c r="K11" s="193"/>
      <c r="L11" s="193" t="s">
        <v>47</v>
      </c>
      <c r="M11" s="193">
        <v>204.4</v>
      </c>
      <c r="N11" s="193">
        <f>N7</f>
        <v>424</v>
      </c>
      <c r="O11" s="261">
        <f>M11*N7</f>
        <v>86665.6</v>
      </c>
      <c r="P11" s="267" t="e">
        <f>O11/O31</f>
        <v>#REF!</v>
      </c>
      <c r="Q11" s="273"/>
      <c r="R11" s="318">
        <v>0</v>
      </c>
    </row>
    <row r="12" spans="3:18" ht="12.75">
      <c r="C12" s="212" t="s">
        <v>110</v>
      </c>
      <c r="D12" s="202" t="s">
        <v>38</v>
      </c>
      <c r="E12" s="180" t="s">
        <v>69</v>
      </c>
      <c r="F12" s="213" t="s">
        <v>121</v>
      </c>
      <c r="G12" s="203"/>
      <c r="H12" s="204" t="s">
        <v>229</v>
      </c>
      <c r="I12" s="204" t="s">
        <v>229</v>
      </c>
      <c r="J12" s="192" t="s">
        <v>106</v>
      </c>
      <c r="K12" s="192" t="s">
        <v>78</v>
      </c>
      <c r="L12" s="370" t="s">
        <v>273</v>
      </c>
      <c r="M12" s="370">
        <v>0.25</v>
      </c>
      <c r="N12" s="370">
        <f>N7</f>
        <v>424</v>
      </c>
      <c r="O12" s="262">
        <f>M12*N12</f>
        <v>106</v>
      </c>
      <c r="P12" s="267" t="e">
        <f>O12/O31</f>
        <v>#REF!</v>
      </c>
      <c r="Q12" s="274"/>
      <c r="R12" s="319">
        <v>0</v>
      </c>
    </row>
    <row r="13" spans="3:18" ht="12.75">
      <c r="C13" s="214"/>
      <c r="D13" s="59" t="s">
        <v>39</v>
      </c>
      <c r="E13" s="35" t="s">
        <v>272</v>
      </c>
      <c r="F13" s="43" t="s">
        <v>121</v>
      </c>
      <c r="G13" s="194"/>
      <c r="H13" s="206" t="s">
        <v>229</v>
      </c>
      <c r="I13" s="206" t="s">
        <v>229</v>
      </c>
      <c r="J13" s="44" t="s">
        <v>106</v>
      </c>
      <c r="K13" s="44" t="s">
        <v>105</v>
      </c>
      <c r="L13" s="117" t="s">
        <v>274</v>
      </c>
      <c r="M13" s="117">
        <v>3.8125</v>
      </c>
      <c r="N13" s="117">
        <f>N7</f>
        <v>424</v>
      </c>
      <c r="O13" s="260">
        <f>M13*N13</f>
        <v>1616.5</v>
      </c>
      <c r="P13" s="267" t="e">
        <f>O13/O31</f>
        <v>#REF!</v>
      </c>
      <c r="Q13" s="275"/>
      <c r="R13" s="320">
        <v>0</v>
      </c>
    </row>
    <row r="14" spans="3:18" ht="13.5" thickBot="1">
      <c r="C14" s="214"/>
      <c r="D14" s="59" t="s">
        <v>40</v>
      </c>
      <c r="E14" s="35" t="s">
        <v>72</v>
      </c>
      <c r="F14" s="221" t="s">
        <v>42</v>
      </c>
      <c r="G14" s="194"/>
      <c r="H14" s="206" t="s">
        <v>229</v>
      </c>
      <c r="I14" s="206" t="s">
        <v>229</v>
      </c>
      <c r="J14" s="48" t="s">
        <v>106</v>
      </c>
      <c r="K14" s="48" t="s">
        <v>78</v>
      </c>
      <c r="L14" s="118" t="s">
        <v>224</v>
      </c>
      <c r="M14" s="118">
        <v>0.66</v>
      </c>
      <c r="N14" s="118">
        <f>N7</f>
        <v>424</v>
      </c>
      <c r="O14" s="263">
        <f>M14*N7</f>
        <v>279.84000000000003</v>
      </c>
      <c r="P14" s="297" t="e">
        <f>O14/O31</f>
        <v>#REF!</v>
      </c>
      <c r="Q14" s="276"/>
      <c r="R14" s="321">
        <v>0</v>
      </c>
    </row>
    <row r="15" spans="3:18" ht="12.75">
      <c r="C15" s="201" t="s">
        <v>109</v>
      </c>
      <c r="D15" s="230" t="s">
        <v>258</v>
      </c>
      <c r="E15" s="231"/>
      <c r="F15" s="231"/>
      <c r="G15" s="232"/>
      <c r="H15" s="233"/>
      <c r="I15" s="233"/>
      <c r="J15" s="234"/>
      <c r="K15" s="235"/>
      <c r="L15" s="235"/>
      <c r="M15" s="235"/>
      <c r="N15" s="235"/>
      <c r="O15" s="264"/>
      <c r="P15" s="299"/>
      <c r="Q15" s="277"/>
      <c r="R15" s="300"/>
    </row>
    <row r="16" spans="3:18" ht="12.75">
      <c r="C16" s="205" t="s">
        <v>256</v>
      </c>
      <c r="D16" s="190" t="s">
        <v>260</v>
      </c>
      <c r="E16" s="106" t="s">
        <v>86</v>
      </c>
      <c r="F16" s="51" t="s">
        <v>122</v>
      </c>
      <c r="G16" s="216">
        <v>0.7</v>
      </c>
      <c r="H16" s="217">
        <v>0.1</v>
      </c>
      <c r="I16" s="206" t="s">
        <v>229</v>
      </c>
      <c r="J16" s="191"/>
      <c r="K16" s="49"/>
      <c r="L16" s="49"/>
      <c r="M16" s="49"/>
      <c r="N16" s="27"/>
      <c r="O16" s="265">
        <v>161700</v>
      </c>
      <c r="P16" s="269" t="e">
        <f>O16/O31</f>
        <v>#REF!</v>
      </c>
      <c r="Q16" s="278">
        <f>H16*O16</f>
        <v>16170</v>
      </c>
      <c r="R16" s="301" t="e">
        <f>Q16/O31</f>
        <v>#REF!</v>
      </c>
    </row>
    <row r="17" spans="3:18" ht="13.5" thickBot="1">
      <c r="C17" s="205" t="s">
        <v>245</v>
      </c>
      <c r="D17" s="188" t="s">
        <v>247</v>
      </c>
      <c r="E17" s="106" t="s">
        <v>75</v>
      </c>
      <c r="F17" s="51" t="s">
        <v>76</v>
      </c>
      <c r="G17" s="216">
        <v>0.3</v>
      </c>
      <c r="H17" s="217">
        <v>0.65</v>
      </c>
      <c r="I17" s="206" t="s">
        <v>229</v>
      </c>
      <c r="J17" s="191"/>
      <c r="K17" s="49"/>
      <c r="L17" s="49"/>
      <c r="M17" s="49"/>
      <c r="N17" s="27"/>
      <c r="O17" s="186">
        <v>69300</v>
      </c>
      <c r="P17" s="269" t="e">
        <f>O17/O31</f>
        <v>#REF!</v>
      </c>
      <c r="Q17" s="266">
        <f>H17*O17</f>
        <v>45045</v>
      </c>
      <c r="R17" s="302" t="e">
        <f>Q17/O31</f>
        <v>#REF!</v>
      </c>
    </row>
    <row r="18" spans="3:18" ht="12.75">
      <c r="C18" s="205"/>
      <c r="D18" s="187" t="s">
        <v>261</v>
      </c>
      <c r="E18" s="225" t="s">
        <v>86</v>
      </c>
      <c r="F18" s="226" t="s">
        <v>122</v>
      </c>
      <c r="G18" s="227">
        <v>0.05</v>
      </c>
      <c r="H18" s="228">
        <v>0.1</v>
      </c>
      <c r="I18" s="204" t="s">
        <v>229</v>
      </c>
      <c r="J18" s="196"/>
      <c r="K18" s="178"/>
      <c r="L18" s="178"/>
      <c r="M18" s="178"/>
      <c r="N18" s="253"/>
      <c r="O18" s="265">
        <v>2200</v>
      </c>
      <c r="P18" s="269" t="e">
        <f>O18/O31</f>
        <v>#REF!</v>
      </c>
      <c r="Q18" s="266">
        <f>H18*O18</f>
        <v>220</v>
      </c>
      <c r="R18" s="302" t="e">
        <f>Q18/O31</f>
        <v>#REF!</v>
      </c>
    </row>
    <row r="19" spans="3:18" ht="12.75">
      <c r="C19" s="205" t="s">
        <v>183</v>
      </c>
      <c r="D19" s="188" t="s">
        <v>246</v>
      </c>
      <c r="E19" s="106" t="s">
        <v>243</v>
      </c>
      <c r="F19" s="51" t="s">
        <v>111</v>
      </c>
      <c r="G19" s="216">
        <v>0.02</v>
      </c>
      <c r="H19" s="217">
        <v>0.8</v>
      </c>
      <c r="I19" s="217">
        <v>0.2</v>
      </c>
      <c r="J19" s="280">
        <v>1</v>
      </c>
      <c r="K19" s="49"/>
      <c r="L19" s="49"/>
      <c r="M19" s="49"/>
      <c r="N19" s="27"/>
      <c r="O19" s="265">
        <v>880</v>
      </c>
      <c r="P19" s="269" t="e">
        <f>O19/O31</f>
        <v>#REF!</v>
      </c>
      <c r="Q19" s="266">
        <f>J19*O19</f>
        <v>880</v>
      </c>
      <c r="R19" s="302" t="e">
        <f>Q19/O31</f>
        <v>#REF!</v>
      </c>
    </row>
    <row r="20" spans="3:18" ht="12.75">
      <c r="C20" s="205" t="s">
        <v>259</v>
      </c>
      <c r="D20" s="188"/>
      <c r="E20" s="106" t="s">
        <v>75</v>
      </c>
      <c r="F20" s="51" t="s">
        <v>76</v>
      </c>
      <c r="G20" s="216">
        <v>0.55</v>
      </c>
      <c r="H20" s="217">
        <v>0.65</v>
      </c>
      <c r="I20" s="206" t="s">
        <v>229</v>
      </c>
      <c r="J20" s="191"/>
      <c r="K20" s="49"/>
      <c r="L20" s="49"/>
      <c r="M20" s="49"/>
      <c r="N20" s="27"/>
      <c r="O20" s="265">
        <v>24200</v>
      </c>
      <c r="P20" s="269" t="e">
        <f>O20/O31</f>
        <v>#REF!</v>
      </c>
      <c r="Q20" s="266">
        <f>H20*O20</f>
        <v>15730</v>
      </c>
      <c r="R20" s="302" t="e">
        <f>Q20/O31</f>
        <v>#REF!</v>
      </c>
    </row>
    <row r="21" spans="3:18" ht="13.5" thickBot="1">
      <c r="C21" s="340">
        <v>1197</v>
      </c>
      <c r="D21" s="222"/>
      <c r="E21" s="344" t="s">
        <v>244</v>
      </c>
      <c r="F21" s="344" t="s">
        <v>74</v>
      </c>
      <c r="G21" s="345">
        <v>0.38</v>
      </c>
      <c r="H21" s="224">
        <v>0.2</v>
      </c>
      <c r="I21" s="224">
        <v>0.8</v>
      </c>
      <c r="J21" s="281">
        <v>1</v>
      </c>
      <c r="K21" s="179"/>
      <c r="L21" s="179"/>
      <c r="M21" s="179"/>
      <c r="N21" s="254"/>
      <c r="O21" s="265">
        <v>16720</v>
      </c>
      <c r="P21" s="269" t="e">
        <f>O21/O31</f>
        <v>#REF!</v>
      </c>
      <c r="Q21" s="266">
        <f>J21*O21</f>
        <v>16720</v>
      </c>
      <c r="R21" s="302" t="e">
        <f>Q21/O31</f>
        <v>#REF!</v>
      </c>
    </row>
    <row r="22" spans="3:18" ht="12.75">
      <c r="C22" s="205"/>
      <c r="D22" s="236" t="s">
        <v>257</v>
      </c>
      <c r="E22" s="237"/>
      <c r="F22" s="237"/>
      <c r="G22" s="238"/>
      <c r="H22" s="239"/>
      <c r="I22" s="239"/>
      <c r="J22" s="240"/>
      <c r="K22" s="241"/>
      <c r="L22" s="241"/>
      <c r="M22" s="242"/>
      <c r="N22" s="242"/>
      <c r="O22" s="243"/>
      <c r="P22" s="268"/>
      <c r="Q22" s="279"/>
      <c r="R22" s="303"/>
    </row>
    <row r="23" spans="3:18" ht="12.75">
      <c r="C23" s="205"/>
      <c r="D23" s="215"/>
      <c r="E23" s="244" t="s">
        <v>81</v>
      </c>
      <c r="F23" s="245" t="s">
        <v>88</v>
      </c>
      <c r="G23" s="588">
        <v>0.25</v>
      </c>
      <c r="H23" s="246" t="s">
        <v>229</v>
      </c>
      <c r="I23" s="189" t="s">
        <v>229</v>
      </c>
      <c r="J23" s="191"/>
      <c r="K23" s="49"/>
      <c r="L23" s="49"/>
      <c r="M23" s="28"/>
      <c r="N23" s="28"/>
      <c r="O23" s="552">
        <v>31250</v>
      </c>
      <c r="P23" s="568" t="e">
        <f>O23/O31</f>
        <v>#REF!</v>
      </c>
      <c r="Q23" s="571"/>
      <c r="R23" s="561"/>
    </row>
    <row r="24" spans="3:18" ht="12.75">
      <c r="C24" s="205"/>
      <c r="D24" s="218"/>
      <c r="E24" s="37" t="s">
        <v>82</v>
      </c>
      <c r="F24" s="51" t="s">
        <v>88</v>
      </c>
      <c r="G24" s="589"/>
      <c r="H24" s="206" t="s">
        <v>229</v>
      </c>
      <c r="I24" s="247" t="s">
        <v>229</v>
      </c>
      <c r="J24" s="191"/>
      <c r="K24" s="49"/>
      <c r="L24" s="49"/>
      <c r="M24" s="28"/>
      <c r="N24" s="28"/>
      <c r="O24" s="585"/>
      <c r="P24" s="569"/>
      <c r="Q24" s="571"/>
      <c r="R24" s="561"/>
    </row>
    <row r="25" spans="3:18" ht="12.75">
      <c r="C25" s="205"/>
      <c r="D25" s="51"/>
      <c r="E25" s="248" t="s">
        <v>150</v>
      </c>
      <c r="F25" s="249" t="s">
        <v>87</v>
      </c>
      <c r="G25" s="590"/>
      <c r="H25" s="250" t="s">
        <v>229</v>
      </c>
      <c r="I25" s="251" t="s">
        <v>229</v>
      </c>
      <c r="J25" s="219"/>
      <c r="K25" s="50"/>
      <c r="L25" s="50"/>
      <c r="M25" s="28"/>
      <c r="N25" s="28"/>
      <c r="O25" s="586"/>
      <c r="P25" s="587"/>
      <c r="Q25" s="571"/>
      <c r="R25" s="561"/>
    </row>
    <row r="26" spans="3:18" ht="12.75">
      <c r="C26" s="205"/>
      <c r="D26" s="550"/>
      <c r="E26" s="244" t="s">
        <v>83</v>
      </c>
      <c r="F26" s="245" t="s">
        <v>111</v>
      </c>
      <c r="G26" s="588">
        <v>0.75</v>
      </c>
      <c r="H26" s="562">
        <v>0.8</v>
      </c>
      <c r="I26" s="565">
        <v>0.2</v>
      </c>
      <c r="J26" s="220"/>
      <c r="K26" s="48"/>
      <c r="L26" s="48"/>
      <c r="M26" s="167"/>
      <c r="N26" s="167"/>
      <c r="O26" s="552">
        <v>93750</v>
      </c>
      <c r="P26" s="568" t="e">
        <f>O26/O31</f>
        <v>#REF!</v>
      </c>
      <c r="Q26" s="571">
        <f>O26</f>
        <v>93750</v>
      </c>
      <c r="R26" s="561" t="e">
        <f>Q26/O31</f>
        <v>#REF!</v>
      </c>
    </row>
    <row r="27" spans="3:18" ht="12.75">
      <c r="C27" s="205"/>
      <c r="D27" s="550"/>
      <c r="E27" s="37" t="s">
        <v>84</v>
      </c>
      <c r="F27" s="51" t="s">
        <v>111</v>
      </c>
      <c r="G27" s="589"/>
      <c r="H27" s="563"/>
      <c r="I27" s="566"/>
      <c r="J27" s="191"/>
      <c r="K27" s="49"/>
      <c r="L27" s="49"/>
      <c r="M27" s="27"/>
      <c r="N27" s="27"/>
      <c r="O27" s="553"/>
      <c r="P27" s="569"/>
      <c r="Q27" s="571"/>
      <c r="R27" s="561"/>
    </row>
    <row r="28" spans="3:18" ht="13.5" thickBot="1">
      <c r="C28" s="207"/>
      <c r="D28" s="551"/>
      <c r="E28" s="304" t="s">
        <v>85</v>
      </c>
      <c r="F28" s="223" t="s">
        <v>111</v>
      </c>
      <c r="G28" s="591"/>
      <c r="H28" s="564"/>
      <c r="I28" s="567"/>
      <c r="J28" s="305"/>
      <c r="K28" s="179"/>
      <c r="L28" s="179"/>
      <c r="M28" s="254"/>
      <c r="N28" s="254"/>
      <c r="O28" s="554"/>
      <c r="P28" s="570"/>
      <c r="Q28" s="572"/>
      <c r="R28" s="573"/>
    </row>
    <row r="29" spans="3:22" s="51" customFormat="1" ht="12.75">
      <c r="C29" s="306" t="s">
        <v>71</v>
      </c>
      <c r="D29" s="307" t="s">
        <v>80</v>
      </c>
      <c r="E29" s="307"/>
      <c r="F29" s="308" t="s">
        <v>130</v>
      </c>
      <c r="G29" s="309" t="s">
        <v>249</v>
      </c>
      <c r="H29" s="310" t="s">
        <v>229</v>
      </c>
      <c r="I29" s="310" t="s">
        <v>229</v>
      </c>
      <c r="J29" s="311" t="s">
        <v>106</v>
      </c>
      <c r="K29" s="311" t="s">
        <v>106</v>
      </c>
      <c r="L29" s="311"/>
      <c r="M29" s="312" t="s">
        <v>79</v>
      </c>
      <c r="N29" s="312"/>
      <c r="O29" s="262">
        <v>6249</v>
      </c>
      <c r="P29" s="313" t="e">
        <f>O29/O31</f>
        <v>#REF!</v>
      </c>
      <c r="Q29" s="314"/>
      <c r="R29" s="315"/>
      <c r="V29" s="28"/>
    </row>
    <row r="30" spans="3:22" s="72" customFormat="1" ht="13.5" thickBot="1">
      <c r="C30" s="322" t="s">
        <v>241</v>
      </c>
      <c r="D30" s="185" t="s">
        <v>240</v>
      </c>
      <c r="E30" s="252" t="s">
        <v>248</v>
      </c>
      <c r="F30" s="185" t="s">
        <v>125</v>
      </c>
      <c r="G30" s="255" t="s">
        <v>250</v>
      </c>
      <c r="H30" s="229" t="s">
        <v>229</v>
      </c>
      <c r="I30" s="229" t="s">
        <v>229</v>
      </c>
      <c r="J30" s="76" t="s">
        <v>106</v>
      </c>
      <c r="K30" s="76" t="s">
        <v>106</v>
      </c>
      <c r="L30" s="76" t="s">
        <v>250</v>
      </c>
      <c r="M30" s="256" t="s">
        <v>251</v>
      </c>
      <c r="N30" s="76"/>
      <c r="O30" s="323">
        <v>13212</v>
      </c>
      <c r="P30" s="324" t="e">
        <f>O30/O31</f>
        <v>#REF!</v>
      </c>
      <c r="Q30" s="325"/>
      <c r="R30" s="326"/>
      <c r="V30" s="76"/>
    </row>
    <row r="31" spans="3:18" ht="13.5" thickTop="1">
      <c r="C31" s="327"/>
      <c r="D31" s="327"/>
      <c r="E31" s="328"/>
      <c r="F31" s="327"/>
      <c r="G31" s="329"/>
      <c r="H31" s="330"/>
      <c r="I31" s="330"/>
      <c r="J31" s="330"/>
      <c r="K31" s="330"/>
      <c r="L31" s="330"/>
      <c r="M31" s="330"/>
      <c r="N31" s="330"/>
      <c r="O31" s="555" t="e">
        <f>O8+#REF!+O9+O10+O11+O12+O13+O14+O16+O17+O18+O19+O20+O21+O23+O26+O29+O30</f>
        <v>#REF!</v>
      </c>
      <c r="P31" s="557" t="e">
        <f>P8+#REF!+P9+P10+P11+P12+P13+P14+P16+P17+P18+P19+P20+P21+P23+P26+P29+P30</f>
        <v>#REF!</v>
      </c>
      <c r="Q31" s="583">
        <f>SUM(Q8:Q30)</f>
        <v>188515</v>
      </c>
      <c r="R31" s="579" t="e">
        <f>R8+#REF!+R9+R10+R11+R12+R13+R14+R16+R17+R18+R19+R20+R21+R23+R26+R29+R30</f>
        <v>#REF!</v>
      </c>
    </row>
    <row r="32" spans="3:18" ht="13.5" thickBot="1">
      <c r="C32" s="327"/>
      <c r="D32" s="327"/>
      <c r="E32" s="331"/>
      <c r="F32" s="327"/>
      <c r="G32" s="329"/>
      <c r="H32" s="330"/>
      <c r="I32" s="330"/>
      <c r="J32" s="330"/>
      <c r="K32" s="330"/>
      <c r="L32" s="330"/>
      <c r="M32" s="330"/>
      <c r="N32" s="330"/>
      <c r="O32" s="556"/>
      <c r="P32" s="558"/>
      <c r="Q32" s="584"/>
      <c r="R32" s="580"/>
    </row>
    <row r="33" spans="1:23" s="1" customFormat="1" ht="17.25" customHeight="1">
      <c r="A33" s="5" t="s">
        <v>13</v>
      </c>
      <c r="B33" s="9" t="s">
        <v>14</v>
      </c>
      <c r="C33" s="4"/>
      <c r="D33" s="4"/>
      <c r="E33" s="20"/>
      <c r="F33" s="546" t="s">
        <v>29</v>
      </c>
      <c r="G33" s="548" t="s">
        <v>35</v>
      </c>
      <c r="H33" s="4"/>
      <c r="I33" s="4"/>
      <c r="J33" s="4"/>
      <c r="K33" s="4"/>
      <c r="L33" s="4"/>
      <c r="M33" s="4"/>
      <c r="N33" s="4"/>
      <c r="O33" s="258"/>
      <c r="P33" s="184" t="s">
        <v>239</v>
      </c>
      <c r="Q33" s="184" t="s">
        <v>239</v>
      </c>
      <c r="R33" s="546" t="s">
        <v>29</v>
      </c>
      <c r="S33" s="593" t="s">
        <v>35</v>
      </c>
      <c r="T33" s="593" t="s">
        <v>51</v>
      </c>
      <c r="U33" s="593" t="s">
        <v>53</v>
      </c>
      <c r="V33" s="593" t="s">
        <v>52</v>
      </c>
      <c r="W33" s="546" t="s">
        <v>102</v>
      </c>
    </row>
    <row r="34" spans="1:23" s="1" customFormat="1" ht="23.25" customHeight="1">
      <c r="A34" s="4">
        <v>3</v>
      </c>
      <c r="B34" s="7" t="s">
        <v>15</v>
      </c>
      <c r="C34" s="5" t="s">
        <v>16</v>
      </c>
      <c r="D34" s="40" t="s">
        <v>3</v>
      </c>
      <c r="E34" s="41"/>
      <c r="F34" s="547"/>
      <c r="G34" s="549"/>
      <c r="H34" s="289"/>
      <c r="I34" s="40"/>
      <c r="J34" s="289" t="s">
        <v>234</v>
      </c>
      <c r="K34" s="40"/>
      <c r="L34" s="40" t="s">
        <v>107</v>
      </c>
      <c r="M34" s="40"/>
      <c r="N34" s="40"/>
      <c r="O34" s="200"/>
      <c r="P34" s="40" t="s">
        <v>134</v>
      </c>
      <c r="Q34" s="197" t="s">
        <v>254</v>
      </c>
      <c r="R34" s="547"/>
      <c r="S34" s="594"/>
      <c r="T34" s="594"/>
      <c r="U34" s="594"/>
      <c r="V34" s="595"/>
      <c r="W34" s="592"/>
    </row>
    <row r="35" spans="3:22" ht="12.75" customHeight="1">
      <c r="C35" s="60"/>
      <c r="D35" s="282" t="s">
        <v>33</v>
      </c>
      <c r="E35" s="283" t="s">
        <v>255</v>
      </c>
      <c r="F35" s="290">
        <v>50</v>
      </c>
      <c r="G35" s="343" t="s">
        <v>262</v>
      </c>
      <c r="H35" s="333"/>
      <c r="I35" s="290"/>
      <c r="J35" s="290">
        <v>50</v>
      </c>
      <c r="K35" s="290"/>
      <c r="L35" s="290" t="s">
        <v>3</v>
      </c>
      <c r="M35" s="290"/>
      <c r="N35" s="290"/>
      <c r="O35" s="350"/>
      <c r="P35" s="355" t="e">
        <f>P8</f>
        <v>#REF!</v>
      </c>
      <c r="Q35" s="361" t="e">
        <f>P35</f>
        <v>#REF!</v>
      </c>
      <c r="R35" s="291"/>
      <c r="S35" s="163" t="s">
        <v>62</v>
      </c>
      <c r="T35" s="164" t="s">
        <v>65</v>
      </c>
      <c r="U35" s="164" t="s">
        <v>57</v>
      </c>
      <c r="V35" s="165" t="s">
        <v>54</v>
      </c>
    </row>
    <row r="36" spans="3:22" ht="12.75">
      <c r="C36" s="61" t="s">
        <v>11</v>
      </c>
      <c r="D36" s="285" t="s">
        <v>34</v>
      </c>
      <c r="E36" s="286" t="s">
        <v>77</v>
      </c>
      <c r="F36" s="292">
        <v>742</v>
      </c>
      <c r="G36" s="334" t="s">
        <v>230</v>
      </c>
      <c r="H36" s="335"/>
      <c r="I36" s="292"/>
      <c r="J36" s="292"/>
      <c r="K36" s="292"/>
      <c r="L36" s="292" t="s">
        <v>3</v>
      </c>
      <c r="M36" s="292"/>
      <c r="N36" s="292"/>
      <c r="O36" s="351"/>
      <c r="P36" s="356" t="e">
        <f>#REF!</f>
        <v>#REF!</v>
      </c>
      <c r="Q36" s="362" t="e">
        <f>P36</f>
        <v>#REF!</v>
      </c>
      <c r="R36" s="293"/>
      <c r="S36" s="161"/>
      <c r="T36" s="162" t="s">
        <v>209</v>
      </c>
      <c r="U36" s="162" t="s">
        <v>231</v>
      </c>
      <c r="V36" s="19">
        <v>700</v>
      </c>
    </row>
    <row r="37" spans="3:22" ht="12.75">
      <c r="C37" s="61"/>
      <c r="D37" s="282" t="s">
        <v>37</v>
      </c>
      <c r="E37" s="283" t="s">
        <v>67</v>
      </c>
      <c r="F37" s="290">
        <v>366</v>
      </c>
      <c r="G37" s="336" t="s">
        <v>232</v>
      </c>
      <c r="H37" s="333"/>
      <c r="I37" s="290"/>
      <c r="J37" s="290">
        <v>366</v>
      </c>
      <c r="K37" s="290"/>
      <c r="L37" s="290" t="s">
        <v>3</v>
      </c>
      <c r="M37" s="290"/>
      <c r="N37" s="290"/>
      <c r="O37" s="350"/>
      <c r="P37" s="355" t="e">
        <f aca="true" t="shared" si="0" ref="P37:P42">P9</f>
        <v>#REF!</v>
      </c>
      <c r="Q37" s="361" t="e">
        <f>P37</f>
        <v>#REF!</v>
      </c>
      <c r="R37" s="291"/>
      <c r="S37" s="544" t="s">
        <v>63</v>
      </c>
      <c r="T37" s="545" t="s">
        <v>64</v>
      </c>
      <c r="U37" s="545" t="s">
        <v>56</v>
      </c>
      <c r="V37" s="578"/>
    </row>
    <row r="38" spans="3:22" s="90" customFormat="1" ht="12.75">
      <c r="C38" s="61"/>
      <c r="D38" s="287" t="s">
        <v>36</v>
      </c>
      <c r="E38" s="288" t="s">
        <v>68</v>
      </c>
      <c r="F38" s="294">
        <v>310</v>
      </c>
      <c r="G38" s="337" t="s">
        <v>233</v>
      </c>
      <c r="H38" s="338"/>
      <c r="I38" s="294"/>
      <c r="J38" s="294">
        <v>310</v>
      </c>
      <c r="K38" s="294"/>
      <c r="L38" s="294" t="s">
        <v>3</v>
      </c>
      <c r="M38" s="294"/>
      <c r="N38" s="294"/>
      <c r="O38" s="352"/>
      <c r="P38" s="357" t="e">
        <f t="shared" si="0"/>
        <v>#REF!</v>
      </c>
      <c r="Q38" s="363" t="e">
        <f>P38</f>
        <v>#REF!</v>
      </c>
      <c r="R38" s="284"/>
      <c r="S38" s="544"/>
      <c r="T38" s="545"/>
      <c r="U38" s="545"/>
      <c r="V38" s="578"/>
    </row>
    <row r="39" spans="3:22" ht="12.75">
      <c r="C39" s="62"/>
      <c r="D39" s="285" t="s">
        <v>41</v>
      </c>
      <c r="E39" s="286" t="s">
        <v>16</v>
      </c>
      <c r="F39" s="292" t="s">
        <v>229</v>
      </c>
      <c r="G39" s="334" t="s">
        <v>16</v>
      </c>
      <c r="H39" s="335"/>
      <c r="I39" s="292"/>
      <c r="J39" s="292"/>
      <c r="K39" s="292"/>
      <c r="L39" s="292"/>
      <c r="M39" s="292"/>
      <c r="N39" s="292"/>
      <c r="O39" s="351"/>
      <c r="P39" s="356" t="e">
        <f t="shared" si="0"/>
        <v>#REF!</v>
      </c>
      <c r="Q39" s="362" t="e">
        <f>P39</f>
        <v>#REF!</v>
      </c>
      <c r="R39" s="293"/>
      <c r="S39" s="18" t="s">
        <v>16</v>
      </c>
      <c r="T39" s="18"/>
      <c r="U39" s="18"/>
      <c r="V39" s="19"/>
    </row>
    <row r="40" spans="3:22" ht="12.75">
      <c r="C40" s="63" t="s">
        <v>110</v>
      </c>
      <c r="D40" s="57" t="s">
        <v>38</v>
      </c>
      <c r="E40" s="34" t="s">
        <v>69</v>
      </c>
      <c r="F40" s="295" t="s">
        <v>253</v>
      </c>
      <c r="G40" s="339" t="s">
        <v>236</v>
      </c>
      <c r="H40" s="220"/>
      <c r="I40" s="295"/>
      <c r="J40" s="295"/>
      <c r="K40" s="295"/>
      <c r="L40" s="295"/>
      <c r="M40" s="295"/>
      <c r="N40" s="295"/>
      <c r="O40" s="353"/>
      <c r="P40" s="358" t="e">
        <f t="shared" si="0"/>
        <v>#REF!</v>
      </c>
      <c r="Q40" s="68"/>
      <c r="R40" s="296"/>
      <c r="S40" s="544" t="s">
        <v>104</v>
      </c>
      <c r="T40" s="545" t="s">
        <v>58</v>
      </c>
      <c r="U40" s="545" t="s">
        <v>59</v>
      </c>
      <c r="V40" s="578" t="s">
        <v>60</v>
      </c>
    </row>
    <row r="41" spans="3:22" ht="12.75">
      <c r="C41" s="64"/>
      <c r="D41" s="287" t="s">
        <v>39</v>
      </c>
      <c r="E41" s="288" t="s">
        <v>66</v>
      </c>
      <c r="F41" s="294">
        <v>97</v>
      </c>
      <c r="G41" s="337" t="s">
        <v>235</v>
      </c>
      <c r="H41" s="338"/>
      <c r="I41" s="294"/>
      <c r="J41" s="294">
        <v>55</v>
      </c>
      <c r="K41" s="294"/>
      <c r="L41" s="294" t="s">
        <v>3</v>
      </c>
      <c r="M41" s="294"/>
      <c r="N41" s="294"/>
      <c r="O41" s="352"/>
      <c r="P41" s="357" t="e">
        <f t="shared" si="0"/>
        <v>#REF!</v>
      </c>
      <c r="Q41" s="363" t="e">
        <f>P41</f>
        <v>#REF!</v>
      </c>
      <c r="R41" s="284"/>
      <c r="S41" s="544"/>
      <c r="T41" s="545"/>
      <c r="U41" s="545"/>
      <c r="V41" s="578"/>
    </row>
    <row r="42" spans="3:22" ht="13.5" thickBot="1">
      <c r="C42" s="65"/>
      <c r="D42" s="59" t="s">
        <v>40</v>
      </c>
      <c r="E42" s="35" t="s">
        <v>72</v>
      </c>
      <c r="F42" s="28" t="s">
        <v>253</v>
      </c>
      <c r="G42" s="346" t="s">
        <v>236</v>
      </c>
      <c r="H42" s="191"/>
      <c r="I42" s="28"/>
      <c r="J42" s="28"/>
      <c r="K42" s="28"/>
      <c r="L42" s="28"/>
      <c r="M42" s="28"/>
      <c r="N42" s="28"/>
      <c r="O42" s="298"/>
      <c r="P42" s="359" t="e">
        <f t="shared" si="0"/>
        <v>#REF!</v>
      </c>
      <c r="Q42" s="360"/>
      <c r="R42" s="16"/>
      <c r="S42" s="18" t="s">
        <v>42</v>
      </c>
      <c r="T42" s="18"/>
      <c r="U42" s="18"/>
      <c r="V42" s="19"/>
    </row>
    <row r="43" spans="3:18" ht="12.75">
      <c r="C43" s="201" t="s">
        <v>109</v>
      </c>
      <c r="D43" s="230" t="s">
        <v>258</v>
      </c>
      <c r="E43" s="231"/>
      <c r="F43" s="231"/>
      <c r="G43" s="232"/>
      <c r="H43" s="233"/>
      <c r="I43" s="233"/>
      <c r="J43" s="234"/>
      <c r="K43" s="235"/>
      <c r="L43" s="235"/>
      <c r="M43" s="235"/>
      <c r="N43" s="235"/>
      <c r="O43" s="349"/>
      <c r="P43" s="354"/>
      <c r="Q43" s="279"/>
      <c r="R43" s="300"/>
    </row>
    <row r="44" spans="3:18" ht="12.75">
      <c r="C44" s="205" t="s">
        <v>256</v>
      </c>
      <c r="D44" s="190" t="s">
        <v>260</v>
      </c>
      <c r="E44" s="106" t="s">
        <v>86</v>
      </c>
      <c r="F44" s="28" t="s">
        <v>253</v>
      </c>
      <c r="G44" s="51" t="s">
        <v>122</v>
      </c>
      <c r="H44" s="217">
        <v>0.1</v>
      </c>
      <c r="I44" s="206" t="s">
        <v>229</v>
      </c>
      <c r="J44" s="191"/>
      <c r="K44" s="49"/>
      <c r="L44" s="49"/>
      <c r="M44" s="49"/>
      <c r="N44" s="27"/>
      <c r="O44" s="265"/>
      <c r="P44" s="269" t="e">
        <f aca="true" t="shared" si="1" ref="P44:P49">P16</f>
        <v>#REF!</v>
      </c>
      <c r="Q44" s="278"/>
      <c r="R44" s="301"/>
    </row>
    <row r="45" spans="3:18" ht="13.5" thickBot="1">
      <c r="C45" s="205" t="s">
        <v>245</v>
      </c>
      <c r="D45" s="188" t="s">
        <v>247</v>
      </c>
      <c r="E45" s="106" t="s">
        <v>75</v>
      </c>
      <c r="F45" s="28" t="s">
        <v>253</v>
      </c>
      <c r="G45" s="51" t="s">
        <v>263</v>
      </c>
      <c r="H45" s="217">
        <v>0.65</v>
      </c>
      <c r="I45" s="206" t="s">
        <v>229</v>
      </c>
      <c r="J45" s="191"/>
      <c r="K45" s="49"/>
      <c r="L45" s="49"/>
      <c r="M45" s="49"/>
      <c r="N45" s="27"/>
      <c r="O45" s="186"/>
      <c r="P45" s="269" t="e">
        <f t="shared" si="1"/>
        <v>#REF!</v>
      </c>
      <c r="Q45" s="266"/>
      <c r="R45" s="302"/>
    </row>
    <row r="46" spans="3:18" ht="12.75">
      <c r="C46" s="205"/>
      <c r="D46" s="187" t="s">
        <v>261</v>
      </c>
      <c r="E46" s="225" t="s">
        <v>86</v>
      </c>
      <c r="F46" s="28" t="s">
        <v>253</v>
      </c>
      <c r="G46" s="226" t="s">
        <v>122</v>
      </c>
      <c r="H46" s="228">
        <v>0.1</v>
      </c>
      <c r="I46" s="204" t="s">
        <v>229</v>
      </c>
      <c r="J46" s="196"/>
      <c r="K46" s="178"/>
      <c r="L46" s="178"/>
      <c r="M46" s="178"/>
      <c r="N46" s="253"/>
      <c r="O46" s="265"/>
      <c r="P46" s="269" t="e">
        <f t="shared" si="1"/>
        <v>#REF!</v>
      </c>
      <c r="Q46" s="266"/>
      <c r="R46" s="302"/>
    </row>
    <row r="47" spans="3:18" ht="12.75">
      <c r="C47" s="205" t="s">
        <v>183</v>
      </c>
      <c r="D47" s="188" t="s">
        <v>246</v>
      </c>
      <c r="E47" s="106" t="s">
        <v>243</v>
      </c>
      <c r="F47" s="347" t="s">
        <v>26</v>
      </c>
      <c r="G47" s="51" t="s">
        <v>111</v>
      </c>
      <c r="H47" s="217">
        <v>0.8</v>
      </c>
      <c r="I47" s="217">
        <v>0.2</v>
      </c>
      <c r="J47" s="280">
        <v>1</v>
      </c>
      <c r="K47" s="49"/>
      <c r="L47" s="49"/>
      <c r="M47" s="49"/>
      <c r="N47" s="27"/>
      <c r="O47" s="265"/>
      <c r="P47" s="269" t="e">
        <f t="shared" si="1"/>
        <v>#REF!</v>
      </c>
      <c r="Q47" s="266"/>
      <c r="R47" s="302"/>
    </row>
    <row r="48" spans="3:18" ht="12.75">
      <c r="C48" s="205" t="s">
        <v>259</v>
      </c>
      <c r="D48" s="188"/>
      <c r="E48" s="106" t="s">
        <v>75</v>
      </c>
      <c r="F48" s="28" t="s">
        <v>253</v>
      </c>
      <c r="G48" s="51" t="s">
        <v>263</v>
      </c>
      <c r="H48" s="217">
        <v>0.65</v>
      </c>
      <c r="I48" s="206" t="s">
        <v>229</v>
      </c>
      <c r="J48" s="191"/>
      <c r="K48" s="49"/>
      <c r="L48" s="49"/>
      <c r="M48" s="49"/>
      <c r="N48" s="27"/>
      <c r="O48" s="265"/>
      <c r="P48" s="269" t="e">
        <f t="shared" si="1"/>
        <v>#REF!</v>
      </c>
      <c r="Q48" s="266"/>
      <c r="R48" s="302"/>
    </row>
    <row r="49" spans="3:18" ht="13.5" thickBot="1">
      <c r="C49" s="340">
        <v>1197</v>
      </c>
      <c r="D49" s="222"/>
      <c r="E49" s="344" t="s">
        <v>244</v>
      </c>
      <c r="F49" s="348" t="s">
        <v>26</v>
      </c>
      <c r="G49" s="344" t="s">
        <v>74</v>
      </c>
      <c r="H49" s="224">
        <v>0.2</v>
      </c>
      <c r="I49" s="224">
        <v>0.8</v>
      </c>
      <c r="J49" s="281">
        <v>1</v>
      </c>
      <c r="K49" s="179"/>
      <c r="L49" s="179"/>
      <c r="M49" s="179"/>
      <c r="N49" s="254"/>
      <c r="O49" s="265"/>
      <c r="P49" s="269" t="e">
        <f t="shared" si="1"/>
        <v>#REF!</v>
      </c>
      <c r="Q49" s="266"/>
      <c r="R49" s="302"/>
    </row>
    <row r="50" spans="3:18" ht="12.75">
      <c r="C50" s="205"/>
      <c r="D50" s="236" t="s">
        <v>257</v>
      </c>
      <c r="E50" s="237"/>
      <c r="F50" s="237"/>
      <c r="G50" s="237"/>
      <c r="H50" s="239"/>
      <c r="I50" s="239"/>
      <c r="J50" s="240"/>
      <c r="K50" s="241"/>
      <c r="L50" s="241"/>
      <c r="M50" s="242"/>
      <c r="N50" s="242"/>
      <c r="O50" s="243"/>
      <c r="P50" s="268"/>
      <c r="Q50" s="279"/>
      <c r="R50" s="303"/>
    </row>
    <row r="51" spans="3:18" ht="12.75">
      <c r="C51" s="205"/>
      <c r="D51" s="215"/>
      <c r="E51" s="244" t="s">
        <v>81</v>
      </c>
      <c r="F51" s="28" t="s">
        <v>253</v>
      </c>
      <c r="G51" s="245" t="s">
        <v>88</v>
      </c>
      <c r="H51" s="246" t="s">
        <v>229</v>
      </c>
      <c r="I51" s="189" t="s">
        <v>229</v>
      </c>
      <c r="J51" s="191"/>
      <c r="K51" s="49"/>
      <c r="L51" s="49"/>
      <c r="M51" s="28"/>
      <c r="N51" s="28"/>
      <c r="O51" s="552"/>
      <c r="P51" s="568" t="e">
        <f>P23</f>
        <v>#REF!</v>
      </c>
      <c r="Q51" s="571"/>
      <c r="R51" s="561"/>
    </row>
    <row r="52" spans="3:18" ht="12.75">
      <c r="C52" s="205"/>
      <c r="D52" s="218"/>
      <c r="E52" s="37" t="s">
        <v>82</v>
      </c>
      <c r="F52" s="28" t="s">
        <v>253</v>
      </c>
      <c r="G52" s="51" t="s">
        <v>88</v>
      </c>
      <c r="H52" s="206" t="s">
        <v>229</v>
      </c>
      <c r="I52" s="247" t="s">
        <v>229</v>
      </c>
      <c r="J52" s="191"/>
      <c r="K52" s="49"/>
      <c r="L52" s="49"/>
      <c r="M52" s="28"/>
      <c r="N52" s="28"/>
      <c r="O52" s="585"/>
      <c r="P52" s="569"/>
      <c r="Q52" s="571"/>
      <c r="R52" s="561"/>
    </row>
    <row r="53" spans="3:18" ht="12.75">
      <c r="C53" s="205"/>
      <c r="D53" s="51"/>
      <c r="E53" s="248" t="s">
        <v>150</v>
      </c>
      <c r="F53" s="28" t="s">
        <v>229</v>
      </c>
      <c r="G53" s="249" t="s">
        <v>87</v>
      </c>
      <c r="H53" s="250" t="s">
        <v>229</v>
      </c>
      <c r="I53" s="251" t="s">
        <v>229</v>
      </c>
      <c r="J53" s="219"/>
      <c r="K53" s="50"/>
      <c r="L53" s="50"/>
      <c r="M53" s="28"/>
      <c r="N53" s="28"/>
      <c r="O53" s="586"/>
      <c r="P53" s="587"/>
      <c r="Q53" s="571"/>
      <c r="R53" s="561"/>
    </row>
    <row r="54" spans="3:18" ht="13.5" thickBot="1">
      <c r="C54" s="205"/>
      <c r="D54" s="550"/>
      <c r="E54" s="244" t="s">
        <v>83</v>
      </c>
      <c r="F54" s="348" t="s">
        <v>26</v>
      </c>
      <c r="G54" s="245" t="s">
        <v>111</v>
      </c>
      <c r="H54" s="562">
        <v>0.8</v>
      </c>
      <c r="I54" s="565">
        <v>0.2</v>
      </c>
      <c r="J54" s="220"/>
      <c r="K54" s="48"/>
      <c r="L54" s="48"/>
      <c r="M54" s="167"/>
      <c r="N54" s="167"/>
      <c r="O54" s="552"/>
      <c r="P54" s="568" t="e">
        <f>P26</f>
        <v>#REF!</v>
      </c>
      <c r="Q54" s="571"/>
      <c r="R54" s="561"/>
    </row>
    <row r="55" spans="3:18" ht="13.5" thickBot="1">
      <c r="C55" s="205"/>
      <c r="D55" s="550"/>
      <c r="E55" s="37" t="s">
        <v>84</v>
      </c>
      <c r="F55" s="348" t="s">
        <v>26</v>
      </c>
      <c r="G55" s="51" t="s">
        <v>111</v>
      </c>
      <c r="H55" s="563"/>
      <c r="I55" s="566"/>
      <c r="J55" s="191"/>
      <c r="K55" s="49"/>
      <c r="L55" s="49"/>
      <c r="M55" s="27"/>
      <c r="N55" s="27"/>
      <c r="O55" s="553"/>
      <c r="P55" s="569"/>
      <c r="Q55" s="571"/>
      <c r="R55" s="561"/>
    </row>
    <row r="56" spans="3:18" ht="13.5" thickBot="1">
      <c r="C56" s="207"/>
      <c r="D56" s="551"/>
      <c r="E56" s="304" t="s">
        <v>85</v>
      </c>
      <c r="F56" s="348" t="s">
        <v>26</v>
      </c>
      <c r="G56" s="223" t="s">
        <v>111</v>
      </c>
      <c r="H56" s="564"/>
      <c r="I56" s="567"/>
      <c r="J56" s="305"/>
      <c r="K56" s="179"/>
      <c r="L56" s="179"/>
      <c r="M56" s="254"/>
      <c r="N56" s="254"/>
      <c r="O56" s="554"/>
      <c r="P56" s="570"/>
      <c r="Q56" s="572"/>
      <c r="R56" s="573"/>
    </row>
    <row r="57" spans="3:22" s="51" customFormat="1" ht="12.75">
      <c r="C57" s="306" t="s">
        <v>71</v>
      </c>
      <c r="D57" s="307" t="s">
        <v>80</v>
      </c>
      <c r="E57" s="307"/>
      <c r="F57" s="341" t="s">
        <v>229</v>
      </c>
      <c r="G57" s="308" t="s">
        <v>130</v>
      </c>
      <c r="H57" s="310" t="s">
        <v>229</v>
      </c>
      <c r="I57" s="310" t="s">
        <v>229</v>
      </c>
      <c r="J57" s="311" t="s">
        <v>106</v>
      </c>
      <c r="K57" s="311" t="s">
        <v>106</v>
      </c>
      <c r="L57" s="311"/>
      <c r="M57" s="312" t="s">
        <v>79</v>
      </c>
      <c r="N57" s="312"/>
      <c r="O57" s="262"/>
      <c r="P57" s="313" t="e">
        <f>P29</f>
        <v>#REF!</v>
      </c>
      <c r="Q57" s="314"/>
      <c r="R57" s="315"/>
      <c r="V57" s="28"/>
    </row>
    <row r="58" spans="3:22" s="72" customFormat="1" ht="13.5" thickBot="1">
      <c r="C58" s="322" t="s">
        <v>241</v>
      </c>
      <c r="D58" s="185" t="s">
        <v>240</v>
      </c>
      <c r="E58" s="252" t="s">
        <v>248</v>
      </c>
      <c r="F58" s="342" t="s">
        <v>229</v>
      </c>
      <c r="G58" s="185" t="s">
        <v>125</v>
      </c>
      <c r="H58" s="229" t="s">
        <v>229</v>
      </c>
      <c r="I58" s="229" t="s">
        <v>229</v>
      </c>
      <c r="J58" s="76" t="s">
        <v>106</v>
      </c>
      <c r="K58" s="76" t="s">
        <v>106</v>
      </c>
      <c r="L58" s="76" t="s">
        <v>250</v>
      </c>
      <c r="M58" s="256" t="s">
        <v>251</v>
      </c>
      <c r="N58" s="76"/>
      <c r="O58" s="323"/>
      <c r="P58" s="324" t="e">
        <f>P30</f>
        <v>#REF!</v>
      </c>
      <c r="Q58" s="325"/>
      <c r="R58" s="326"/>
      <c r="V58" s="76"/>
    </row>
    <row r="59" spans="3:18" ht="13.5" thickTop="1">
      <c r="C59" s="327"/>
      <c r="D59" s="327"/>
      <c r="E59" s="328"/>
      <c r="F59" s="327"/>
      <c r="G59" s="329"/>
      <c r="H59" s="330"/>
      <c r="I59" s="330"/>
      <c r="J59" s="330"/>
      <c r="K59" s="330"/>
      <c r="L59" s="330"/>
      <c r="M59" s="330"/>
      <c r="N59" s="330"/>
      <c r="O59" s="555"/>
      <c r="P59" s="557"/>
      <c r="Q59" s="559" t="e">
        <f>Q35+Q36+Q37+Q38+Q39+Q41</f>
        <v>#REF!</v>
      </c>
      <c r="R59" s="579"/>
    </row>
    <row r="60" spans="3:18" ht="13.5" thickBot="1">
      <c r="C60" s="327"/>
      <c r="D60" s="327"/>
      <c r="E60" s="331"/>
      <c r="F60" s="327"/>
      <c r="G60" s="329"/>
      <c r="H60" s="330"/>
      <c r="I60" s="330"/>
      <c r="J60" s="330"/>
      <c r="K60" s="330"/>
      <c r="L60" s="330"/>
      <c r="M60" s="330"/>
      <c r="N60" s="330"/>
      <c r="O60" s="556"/>
      <c r="P60" s="558"/>
      <c r="Q60" s="560"/>
      <c r="R60" s="580"/>
    </row>
    <row r="61" ht="12.75" customHeight="1">
      <c r="R61" s="15"/>
    </row>
    <row r="62" ht="12.75">
      <c r="R62" s="15"/>
    </row>
    <row r="63" spans="1:22" s="1" customFormat="1" ht="11.25">
      <c r="A63" s="5" t="s">
        <v>17</v>
      </c>
      <c r="B63" s="9" t="s">
        <v>18</v>
      </c>
      <c r="C63" s="4"/>
      <c r="D63" s="4"/>
      <c r="E63" s="20"/>
      <c r="F63" s="4"/>
      <c r="G63" s="6"/>
      <c r="H63" s="4"/>
      <c r="I63" s="4"/>
      <c r="J63" s="4"/>
      <c r="K63" s="4"/>
      <c r="L63" s="4"/>
      <c r="M63" s="4"/>
      <c r="N63" s="4"/>
      <c r="O63" s="175"/>
      <c r="P63" s="175"/>
      <c r="Q63" s="5"/>
      <c r="R63" s="6"/>
      <c r="S63" s="6"/>
      <c r="V63" s="3"/>
    </row>
    <row r="64" spans="1:22" s="1" customFormat="1" ht="11.25" customHeight="1">
      <c r="A64" s="5" t="s">
        <v>20</v>
      </c>
      <c r="B64" s="6" t="s">
        <v>19</v>
      </c>
      <c r="C64" s="4"/>
      <c r="D64" s="4" t="s">
        <v>3</v>
      </c>
      <c r="E64" s="20"/>
      <c r="F64" s="4"/>
      <c r="G64" s="6"/>
      <c r="H64" s="4"/>
      <c r="I64" s="4"/>
      <c r="J64" s="4" t="s">
        <v>3</v>
      </c>
      <c r="K64" s="4"/>
      <c r="L64" s="4"/>
      <c r="M64" s="4"/>
      <c r="N64" s="4"/>
      <c r="O64" s="175"/>
      <c r="P64" s="175"/>
      <c r="Q64" s="5"/>
      <c r="R64" s="6"/>
      <c r="S64" s="12"/>
      <c r="V64" s="3"/>
    </row>
    <row r="65" spans="1:22" s="1" customFormat="1" ht="11.25" customHeight="1">
      <c r="A65" s="5"/>
      <c r="B65" s="13" t="s">
        <v>30</v>
      </c>
      <c r="C65" s="4"/>
      <c r="D65" s="4"/>
      <c r="E65" s="20"/>
      <c r="F65" s="4"/>
      <c r="G65" s="6"/>
      <c r="H65" s="4"/>
      <c r="I65" s="4"/>
      <c r="J65" s="4"/>
      <c r="K65" s="4"/>
      <c r="L65" s="4"/>
      <c r="M65" s="4"/>
      <c r="N65" s="4"/>
      <c r="O65" s="175"/>
      <c r="P65" s="175"/>
      <c r="Q65" s="5"/>
      <c r="R65" s="6"/>
      <c r="S65" s="12"/>
      <c r="V65" s="3"/>
    </row>
    <row r="66" spans="1:22" s="1" customFormat="1" ht="11.25" customHeight="1">
      <c r="A66" s="5"/>
      <c r="B66" s="8" t="s">
        <v>31</v>
      </c>
      <c r="C66" s="5" t="s">
        <v>16</v>
      </c>
      <c r="D66" s="4"/>
      <c r="E66" s="20"/>
      <c r="F66" s="4"/>
      <c r="G66" s="6"/>
      <c r="H66" s="4"/>
      <c r="I66" s="4"/>
      <c r="J66" s="4"/>
      <c r="K66" s="4"/>
      <c r="L66" s="4"/>
      <c r="M66" s="4"/>
      <c r="N66" s="4"/>
      <c r="O66" s="175"/>
      <c r="P66" s="175"/>
      <c r="Q66" s="5"/>
      <c r="R66" s="581" t="s">
        <v>32</v>
      </c>
      <c r="S66"/>
      <c r="V66" s="3"/>
    </row>
    <row r="67" spans="4:18" ht="13.5" thickBot="1">
      <c r="D67" t="s">
        <v>168</v>
      </c>
      <c r="E67" s="252" t="s">
        <v>248</v>
      </c>
      <c r="F67" t="s">
        <v>125</v>
      </c>
      <c r="J67" s="17" t="s">
        <v>106</v>
      </c>
      <c r="K67" s="17" t="s">
        <v>132</v>
      </c>
      <c r="R67" s="582"/>
    </row>
    <row r="68" spans="11:18" ht="13.5" thickTop="1">
      <c r="K68" s="17" t="s">
        <v>264</v>
      </c>
      <c r="R68" s="582"/>
    </row>
    <row r="69" spans="11:18" ht="12.75">
      <c r="K69" s="17" t="s">
        <v>265</v>
      </c>
      <c r="R69" s="582"/>
    </row>
    <row r="70" ht="12.75">
      <c r="R70" s="582"/>
    </row>
    <row r="71" ht="12.75">
      <c r="R71" s="582"/>
    </row>
    <row r="72" ht="12.75">
      <c r="R72" s="582"/>
    </row>
    <row r="73" ht="12.75">
      <c r="R73" s="582"/>
    </row>
    <row r="74" ht="12.75">
      <c r="R74" s="582"/>
    </row>
    <row r="75" ht="12.75">
      <c r="R75" s="582"/>
    </row>
    <row r="76" ht="12.75">
      <c r="R76" s="582"/>
    </row>
    <row r="77" spans="3:18" ht="12.75">
      <c r="C77" s="541" t="s">
        <v>237</v>
      </c>
      <c r="D77" s="181" t="s">
        <v>165</v>
      </c>
      <c r="E77" s="181"/>
      <c r="R77" s="582"/>
    </row>
    <row r="78" spans="3:22" s="98" customFormat="1" ht="12.75">
      <c r="C78" s="542"/>
      <c r="D78" s="182" t="s">
        <v>166</v>
      </c>
      <c r="E78" s="181" t="s">
        <v>172</v>
      </c>
      <c r="G78" s="195"/>
      <c r="H78" s="99"/>
      <c r="I78" s="99"/>
      <c r="J78" s="99"/>
      <c r="K78" s="99"/>
      <c r="L78" s="99"/>
      <c r="M78" s="99"/>
      <c r="N78" s="99"/>
      <c r="O78" s="176"/>
      <c r="P78" s="176"/>
      <c r="Q78" s="81"/>
      <c r="R78" s="582"/>
      <c r="V78" s="99"/>
    </row>
    <row r="79" spans="3:22" s="98" customFormat="1" ht="12.75">
      <c r="C79" s="542"/>
      <c r="D79" s="181" t="s">
        <v>169</v>
      </c>
      <c r="E79" s="181" t="s">
        <v>171</v>
      </c>
      <c r="G79" s="195"/>
      <c r="H79" s="99"/>
      <c r="I79" s="99"/>
      <c r="J79" s="99"/>
      <c r="K79" s="99" t="s">
        <v>106</v>
      </c>
      <c r="L79" s="99"/>
      <c r="M79" s="99"/>
      <c r="N79" s="99"/>
      <c r="O79" s="176"/>
      <c r="P79" s="176"/>
      <c r="Q79" s="81"/>
      <c r="R79" s="85"/>
      <c r="V79" s="99"/>
    </row>
    <row r="80" spans="3:22" s="98" customFormat="1" ht="12.75">
      <c r="C80" s="543"/>
      <c r="D80" s="183" t="s">
        <v>170</v>
      </c>
      <c r="E80" s="181"/>
      <c r="G80" s="195"/>
      <c r="H80" s="99"/>
      <c r="I80" s="99"/>
      <c r="J80" s="99"/>
      <c r="K80" s="99"/>
      <c r="L80" s="99"/>
      <c r="M80" s="99"/>
      <c r="N80" s="99"/>
      <c r="O80" s="176"/>
      <c r="P80" s="176"/>
      <c r="Q80" s="81"/>
      <c r="R80" s="85"/>
      <c r="V80" s="99"/>
    </row>
    <row r="81" spans="3:22" s="98" customFormat="1" ht="12.75">
      <c r="C81" s="100"/>
      <c r="E81" s="21"/>
      <c r="G81" s="195"/>
      <c r="H81" s="99"/>
      <c r="I81" s="99"/>
      <c r="J81" s="99"/>
      <c r="K81" s="99"/>
      <c r="L81" s="99"/>
      <c r="M81" s="99"/>
      <c r="N81" s="99"/>
      <c r="O81" s="176"/>
      <c r="P81" s="176"/>
      <c r="Q81" s="81"/>
      <c r="R81" s="85"/>
      <c r="V81" s="99"/>
    </row>
    <row r="82" spans="5:22" s="98" customFormat="1" ht="12.75">
      <c r="E82" s="21"/>
      <c r="G82" s="195"/>
      <c r="H82" s="99"/>
      <c r="I82" s="99"/>
      <c r="J82" s="99"/>
      <c r="K82" s="99"/>
      <c r="L82" s="99"/>
      <c r="M82" s="99"/>
      <c r="N82" s="99"/>
      <c r="O82" s="176"/>
      <c r="P82" s="176"/>
      <c r="Q82" s="81"/>
      <c r="R82" s="85"/>
      <c r="V82" s="99"/>
    </row>
    <row r="83" spans="5:22" s="98" customFormat="1" ht="12.75">
      <c r="E83" s="21"/>
      <c r="G83" s="195"/>
      <c r="H83" s="99"/>
      <c r="I83" s="99"/>
      <c r="J83" s="99"/>
      <c r="K83" s="99"/>
      <c r="L83" s="99"/>
      <c r="M83" s="99"/>
      <c r="N83" s="99"/>
      <c r="O83" s="176"/>
      <c r="P83" s="176"/>
      <c r="Q83" s="81"/>
      <c r="R83" s="85"/>
      <c r="V83" s="99"/>
    </row>
    <row r="84" spans="5:22" s="98" customFormat="1" ht="12.75">
      <c r="E84" s="21"/>
      <c r="G84" s="195"/>
      <c r="H84" s="99"/>
      <c r="I84" s="99"/>
      <c r="J84" s="99"/>
      <c r="K84" s="99"/>
      <c r="L84" s="99"/>
      <c r="M84" s="99"/>
      <c r="N84" s="99"/>
      <c r="O84" s="176"/>
      <c r="P84" s="176"/>
      <c r="Q84" s="81"/>
      <c r="R84" s="85"/>
      <c r="V84" s="99"/>
    </row>
    <row r="85" spans="5:22" s="98" customFormat="1" ht="12.75">
      <c r="E85" s="21"/>
      <c r="G85" s="195"/>
      <c r="H85" s="99"/>
      <c r="I85" s="99"/>
      <c r="J85" s="99"/>
      <c r="K85" s="99"/>
      <c r="L85" s="99"/>
      <c r="M85" s="99"/>
      <c r="N85" s="99"/>
      <c r="O85" s="176"/>
      <c r="P85" s="176"/>
      <c r="Q85" s="81"/>
      <c r="R85" s="87"/>
      <c r="V85" s="99"/>
    </row>
    <row r="88" spans="1:22" ht="18">
      <c r="A88" s="168" t="s">
        <v>213</v>
      </c>
      <c r="B88" t="s">
        <v>214</v>
      </c>
      <c r="C88" t="s">
        <v>215</v>
      </c>
      <c r="D88" t="s">
        <v>216</v>
      </c>
      <c r="E88" t="s">
        <v>217</v>
      </c>
      <c r="F88" s="17"/>
      <c r="H88" s="55"/>
      <c r="I88" s="169"/>
      <c r="J88" s="170"/>
      <c r="K88" s="170"/>
      <c r="L88" s="171"/>
      <c r="M88" s="172"/>
      <c r="N88" s="172"/>
      <c r="O88" s="177"/>
      <c r="P88" s="177"/>
      <c r="Q88"/>
      <c r="V88"/>
    </row>
    <row r="89" spans="1:22" ht="18">
      <c r="A89" s="168"/>
      <c r="D89" t="s">
        <v>218</v>
      </c>
      <c r="E89" s="173" t="s">
        <v>219</v>
      </c>
      <c r="F89" s="17"/>
      <c r="H89" s="55"/>
      <c r="I89" s="169"/>
      <c r="J89" s="170"/>
      <c r="K89" s="170"/>
      <c r="L89" s="171"/>
      <c r="M89" s="172"/>
      <c r="N89" s="172"/>
      <c r="O89" s="177"/>
      <c r="P89" s="177"/>
      <c r="Q89"/>
      <c r="V89"/>
    </row>
    <row r="90" spans="1:22" ht="18">
      <c r="A90" s="168"/>
      <c r="E90" s="173"/>
      <c r="F90" s="17"/>
      <c r="H90" s="55"/>
      <c r="I90" s="169"/>
      <c r="J90" s="170"/>
      <c r="K90" s="170"/>
      <c r="L90" s="171"/>
      <c r="M90" s="172"/>
      <c r="N90" s="172"/>
      <c r="O90" s="177"/>
      <c r="P90" s="177"/>
      <c r="Q90"/>
      <c r="V90"/>
    </row>
    <row r="91" spans="1:22" ht="18">
      <c r="A91" s="168" t="s">
        <v>220</v>
      </c>
      <c r="D91" t="s">
        <v>221</v>
      </c>
      <c r="E91" s="173"/>
      <c r="F91" s="17"/>
      <c r="H91" s="55"/>
      <c r="I91" s="169"/>
      <c r="J91" s="170"/>
      <c r="K91" s="170"/>
      <c r="L91" s="171"/>
      <c r="M91" s="172"/>
      <c r="N91" s="172"/>
      <c r="O91" s="177"/>
      <c r="P91" s="177"/>
      <c r="Q91"/>
      <c r="V91"/>
    </row>
    <row r="92" spans="1:22" ht="18">
      <c r="A92" s="168" t="s">
        <v>222</v>
      </c>
      <c r="D92" t="s">
        <v>223</v>
      </c>
      <c r="E92" s="173"/>
      <c r="F92" s="17"/>
      <c r="H92" s="55"/>
      <c r="I92" s="169"/>
      <c r="J92" s="170"/>
      <c r="K92" s="170"/>
      <c r="L92" s="171"/>
      <c r="M92" s="172"/>
      <c r="N92" s="172"/>
      <c r="O92" s="177"/>
      <c r="P92" s="177"/>
      <c r="Q92"/>
      <c r="V92"/>
    </row>
    <row r="94" ht="12.75">
      <c r="A94" t="s">
        <v>227</v>
      </c>
    </row>
    <row r="95" ht="12.75">
      <c r="A95" t="s">
        <v>225</v>
      </c>
    </row>
    <row r="96" ht="12.75">
      <c r="A96" t="s">
        <v>226</v>
      </c>
    </row>
  </sheetData>
  <sheetProtection/>
  <mergeCells count="56">
    <mergeCell ref="R59:R60"/>
    <mergeCell ref="O31:O32"/>
    <mergeCell ref="H5:I5"/>
    <mergeCell ref="H26:H28"/>
    <mergeCell ref="I26:I28"/>
    <mergeCell ref="P23:P25"/>
    <mergeCell ref="P26:P28"/>
    <mergeCell ref="G23:G25"/>
    <mergeCell ref="G26:G28"/>
    <mergeCell ref="W33:W34"/>
    <mergeCell ref="S33:S34"/>
    <mergeCell ref="T33:T34"/>
    <mergeCell ref="U33:U34"/>
    <mergeCell ref="V33:V34"/>
    <mergeCell ref="Q26:Q28"/>
    <mergeCell ref="R26:R28"/>
    <mergeCell ref="O23:O25"/>
    <mergeCell ref="L4:O4"/>
    <mergeCell ref="R66:R78"/>
    <mergeCell ref="R33:R34"/>
    <mergeCell ref="Q31:Q32"/>
    <mergeCell ref="P31:P32"/>
    <mergeCell ref="Q23:Q25"/>
    <mergeCell ref="R23:R25"/>
    <mergeCell ref="O51:O53"/>
    <mergeCell ref="P51:P53"/>
    <mergeCell ref="Q51:Q53"/>
    <mergeCell ref="D4:E4"/>
    <mergeCell ref="F4:G4"/>
    <mergeCell ref="H4:I4"/>
    <mergeCell ref="J4:K4"/>
    <mergeCell ref="V40:V41"/>
    <mergeCell ref="S37:S38"/>
    <mergeCell ref="T37:T38"/>
    <mergeCell ref="U37:U38"/>
    <mergeCell ref="V37:V38"/>
    <mergeCell ref="R31:R32"/>
    <mergeCell ref="U40:U41"/>
    <mergeCell ref="R51:R53"/>
    <mergeCell ref="D54:D56"/>
    <mergeCell ref="H54:H56"/>
    <mergeCell ref="I54:I56"/>
    <mergeCell ref="O54:O56"/>
    <mergeCell ref="P54:P56"/>
    <mergeCell ref="Q54:Q56"/>
    <mergeCell ref="R54:R56"/>
    <mergeCell ref="C77:C80"/>
    <mergeCell ref="S40:S41"/>
    <mergeCell ref="T40:T41"/>
    <mergeCell ref="F33:F34"/>
    <mergeCell ref="G33:G34"/>
    <mergeCell ref="D26:D28"/>
    <mergeCell ref="O26:O28"/>
    <mergeCell ref="O59:O60"/>
    <mergeCell ref="P59:P60"/>
    <mergeCell ref="Q59:Q60"/>
  </mergeCells>
  <printOptions/>
  <pageMargins left="0.787401575" right="0.787401575" top="0.984251969" bottom="0.984251969" header="0.5" footer="0.5"/>
  <pageSetup fitToHeight="1" fitToWidth="1" horizontalDpi="600" verticalDpi="600" orientation="landscape" paperSize="3" scale="42" r:id="rId1"/>
</worksheet>
</file>

<file path=xl/worksheets/sheet5.xml><?xml version="1.0" encoding="utf-8"?>
<worksheet xmlns="http://schemas.openxmlformats.org/spreadsheetml/2006/main" xmlns:r="http://schemas.openxmlformats.org/officeDocument/2006/relationships">
  <sheetPr>
    <pageSetUpPr fitToPage="1"/>
  </sheetPr>
  <dimension ref="A4:Z68"/>
  <sheetViews>
    <sheetView zoomScalePageLayoutView="0" workbookViewId="0" topLeftCell="A1">
      <selection activeCell="T32" sqref="T32"/>
    </sheetView>
  </sheetViews>
  <sheetFormatPr defaultColWidth="9.140625" defaultRowHeight="12.75"/>
  <cols>
    <col min="1" max="1" width="9.140625" style="0" customWidth="1"/>
    <col min="2" max="2" width="17.57421875" style="0" customWidth="1"/>
    <col min="3" max="3" width="10.28125" style="0" customWidth="1"/>
    <col min="4" max="4" width="25.421875" style="0" customWidth="1"/>
    <col min="5" max="5" width="26.8515625" style="21" customWidth="1"/>
    <col min="6" max="6" width="21.28125" style="0" customWidth="1"/>
    <col min="7" max="7" width="24.7109375" style="0" customWidth="1"/>
    <col min="8" max="8" width="22.00390625" style="0" customWidth="1"/>
    <col min="9" max="9" width="23.57421875" style="0" customWidth="1"/>
    <col min="10" max="12" width="9.140625" style="17" customWidth="1"/>
    <col min="13" max="13" width="10.57421875" style="17" customWidth="1"/>
    <col min="14" max="14" width="16.00390625" style="17" customWidth="1"/>
    <col min="15" max="15" width="13.7109375" style="55" customWidth="1"/>
    <col min="16" max="16" width="20.00390625" style="55" customWidth="1"/>
    <col min="17" max="17" width="9.140625" style="0" customWidth="1"/>
    <col min="18" max="18" width="15.28125" style="0" customWidth="1"/>
    <col min="19" max="19" width="31.140625" style="0" customWidth="1"/>
    <col min="20" max="20" width="8.421875" style="17" customWidth="1"/>
    <col min="21" max="21" width="27.7109375" style="0" customWidth="1"/>
    <col min="22" max="22" width="28.28125" style="0" customWidth="1"/>
    <col min="23" max="23" width="24.28125" style="0" customWidth="1"/>
    <col min="24" max="24" width="7.57421875" style="17" customWidth="1"/>
    <col min="25" max="25" width="26.7109375" style="0" customWidth="1"/>
    <col min="26" max="26" width="13.00390625" style="0" customWidth="1"/>
  </cols>
  <sheetData>
    <row r="4" spans="1:21" s="3" customFormat="1" ht="35.25" customHeight="1">
      <c r="A4" s="2" t="s">
        <v>9</v>
      </c>
      <c r="B4" s="2" t="s">
        <v>8</v>
      </c>
      <c r="C4" s="2" t="s">
        <v>1</v>
      </c>
      <c r="D4" s="574" t="s">
        <v>4</v>
      </c>
      <c r="E4" s="574"/>
      <c r="F4" s="575" t="s">
        <v>24</v>
      </c>
      <c r="G4" s="575"/>
      <c r="H4" s="574"/>
      <c r="I4" s="2"/>
      <c r="J4" s="574" t="s">
        <v>5</v>
      </c>
      <c r="K4" s="574"/>
      <c r="L4" s="576" t="s">
        <v>6</v>
      </c>
      <c r="M4" s="577"/>
      <c r="N4" s="575" t="s">
        <v>28</v>
      </c>
      <c r="O4" s="574"/>
      <c r="P4" s="574" t="s">
        <v>0</v>
      </c>
      <c r="Q4" s="574"/>
      <c r="R4" s="2" t="s">
        <v>25</v>
      </c>
      <c r="S4" s="2"/>
      <c r="T4" s="2"/>
      <c r="U4" s="2" t="s">
        <v>2</v>
      </c>
    </row>
    <row r="5" spans="10:11" ht="12.75">
      <c r="J5" s="596" t="s">
        <v>139</v>
      </c>
      <c r="K5" s="596"/>
    </row>
    <row r="6" spans="1:24" s="1" customFormat="1" ht="11.25">
      <c r="A6" s="5" t="s">
        <v>7</v>
      </c>
      <c r="B6" s="9" t="s">
        <v>10</v>
      </c>
      <c r="C6" s="4"/>
      <c r="D6" s="4"/>
      <c r="E6" s="20"/>
      <c r="F6" s="4"/>
      <c r="G6" s="4"/>
      <c r="H6" s="4"/>
      <c r="I6" s="4" t="s">
        <v>142</v>
      </c>
      <c r="J6" s="4" t="s">
        <v>140</v>
      </c>
      <c r="K6" s="4" t="s">
        <v>141</v>
      </c>
      <c r="L6" s="4"/>
      <c r="M6" s="4"/>
      <c r="N6" s="4"/>
      <c r="O6" s="5"/>
      <c r="P6" s="5"/>
      <c r="Q6" s="4"/>
      <c r="R6" s="6"/>
      <c r="S6" s="6"/>
      <c r="T6" s="4"/>
      <c r="U6" s="6"/>
      <c r="X6" s="3"/>
    </row>
    <row r="7" spans="1:24" s="1" customFormat="1" ht="22.5">
      <c r="A7" s="4">
        <v>10</v>
      </c>
      <c r="B7" s="7" t="s">
        <v>23</v>
      </c>
      <c r="C7" s="5" t="s">
        <v>16</v>
      </c>
      <c r="D7" s="40" t="s">
        <v>119</v>
      </c>
      <c r="E7" s="41" t="s">
        <v>120</v>
      </c>
      <c r="F7" s="4" t="s">
        <v>118</v>
      </c>
      <c r="G7" s="4"/>
      <c r="H7" s="4" t="s">
        <v>113</v>
      </c>
      <c r="I7" s="4"/>
      <c r="J7" s="2"/>
      <c r="K7" s="2"/>
      <c r="L7" s="4" t="s">
        <v>90</v>
      </c>
      <c r="M7" s="4" t="s">
        <v>89</v>
      </c>
      <c r="N7" s="4" t="s">
        <v>92</v>
      </c>
      <c r="O7" s="67" t="s">
        <v>70</v>
      </c>
      <c r="P7" s="5" t="s">
        <v>108</v>
      </c>
      <c r="Q7" s="4" t="s">
        <v>134</v>
      </c>
      <c r="R7" s="10" t="s">
        <v>27</v>
      </c>
      <c r="S7" s="10"/>
      <c r="T7" s="14"/>
      <c r="U7" s="11" t="s">
        <v>43</v>
      </c>
      <c r="X7" s="3"/>
    </row>
    <row r="8" spans="3:24" s="111" customFormat="1" ht="12.75">
      <c r="C8" s="112"/>
      <c r="D8" s="113" t="s">
        <v>33</v>
      </c>
      <c r="E8" s="114" t="s">
        <v>129</v>
      </c>
      <c r="F8" s="115"/>
      <c r="G8" s="115"/>
      <c r="H8" s="115"/>
      <c r="I8" s="115"/>
      <c r="J8" s="116"/>
      <c r="K8" s="116"/>
      <c r="L8" s="117"/>
      <c r="M8" s="117"/>
      <c r="N8" s="118">
        <v>0</v>
      </c>
      <c r="O8" s="119"/>
      <c r="P8" s="602" t="s">
        <v>135</v>
      </c>
      <c r="Q8" s="115"/>
      <c r="T8" s="120"/>
      <c r="X8" s="120"/>
    </row>
    <row r="9" spans="3:24" s="111" customFormat="1" ht="12.75">
      <c r="C9" s="121" t="s">
        <v>11</v>
      </c>
      <c r="D9" s="122" t="s">
        <v>34</v>
      </c>
      <c r="E9" s="123" t="s">
        <v>77</v>
      </c>
      <c r="F9" s="124" t="s">
        <v>124</v>
      </c>
      <c r="G9" s="115" t="s">
        <v>153</v>
      </c>
      <c r="H9" s="124" t="s">
        <v>137</v>
      </c>
      <c r="I9" s="124" t="s">
        <v>143</v>
      </c>
      <c r="J9" s="116"/>
      <c r="K9" s="116"/>
      <c r="L9" s="117"/>
      <c r="M9" s="117" t="s">
        <v>78</v>
      </c>
      <c r="N9" s="117" t="s">
        <v>44</v>
      </c>
      <c r="O9" s="125" t="s">
        <v>93</v>
      </c>
      <c r="P9" s="603"/>
      <c r="Q9" s="126"/>
      <c r="T9" s="120"/>
      <c r="X9" s="120"/>
    </row>
    <row r="10" spans="3:24" s="111" customFormat="1" ht="12.75">
      <c r="C10" s="121"/>
      <c r="D10" s="127" t="s">
        <v>37</v>
      </c>
      <c r="E10" s="128" t="s">
        <v>67</v>
      </c>
      <c r="F10" s="129" t="s">
        <v>122</v>
      </c>
      <c r="G10" s="115" t="s">
        <v>153</v>
      </c>
      <c r="H10" s="115" t="s">
        <v>123</v>
      </c>
      <c r="I10" s="115" t="s">
        <v>144</v>
      </c>
      <c r="J10" s="116"/>
      <c r="K10" s="116"/>
      <c r="L10" s="117"/>
      <c r="M10" s="117" t="s">
        <v>105</v>
      </c>
      <c r="N10" s="117" t="s">
        <v>45</v>
      </c>
      <c r="O10" s="130" t="s">
        <v>94</v>
      </c>
      <c r="P10" s="603"/>
      <c r="Q10" s="126"/>
      <c r="T10" s="120"/>
      <c r="X10" s="120"/>
    </row>
    <row r="11" spans="3:24" s="111" customFormat="1" ht="12.75">
      <c r="C11" s="121"/>
      <c r="D11" s="127" t="s">
        <v>36</v>
      </c>
      <c r="E11" s="128" t="s">
        <v>68</v>
      </c>
      <c r="F11" s="131" t="s">
        <v>122</v>
      </c>
      <c r="G11" s="115" t="s">
        <v>153</v>
      </c>
      <c r="H11" s="124" t="s">
        <v>123</v>
      </c>
      <c r="I11" s="124" t="s">
        <v>146</v>
      </c>
      <c r="J11" s="116"/>
      <c r="K11" s="116"/>
      <c r="L11" s="117"/>
      <c r="M11" s="117" t="s">
        <v>105</v>
      </c>
      <c r="N11" s="117" t="s">
        <v>46</v>
      </c>
      <c r="O11" s="130" t="s">
        <v>95</v>
      </c>
      <c r="P11" s="603"/>
      <c r="Q11" s="126"/>
      <c r="T11" s="120"/>
      <c r="X11" s="120"/>
    </row>
    <row r="12" spans="3:24" s="111" customFormat="1" ht="12.75">
      <c r="C12" s="132"/>
      <c r="D12" s="122" t="s">
        <v>41</v>
      </c>
      <c r="E12" s="123" t="s">
        <v>16</v>
      </c>
      <c r="F12" s="133"/>
      <c r="G12" s="115" t="s">
        <v>153</v>
      </c>
      <c r="H12" s="134"/>
      <c r="I12" s="134"/>
      <c r="J12" s="116"/>
      <c r="K12" s="116"/>
      <c r="L12" s="117"/>
      <c r="M12" s="117"/>
      <c r="N12" s="117" t="s">
        <v>47</v>
      </c>
      <c r="O12" s="130" t="s">
        <v>96</v>
      </c>
      <c r="P12" s="604"/>
      <c r="Q12" s="124"/>
      <c r="T12" s="120"/>
      <c r="X12" s="120"/>
    </row>
    <row r="13" spans="3:24" s="111" customFormat="1" ht="12.75">
      <c r="C13" s="113" t="s">
        <v>110</v>
      </c>
      <c r="D13" s="113" t="s">
        <v>38</v>
      </c>
      <c r="E13" s="114" t="s">
        <v>69</v>
      </c>
      <c r="F13" s="115" t="s">
        <v>121</v>
      </c>
      <c r="G13" s="115" t="s">
        <v>153</v>
      </c>
      <c r="H13" s="166" t="s">
        <v>115</v>
      </c>
      <c r="I13" s="166" t="s">
        <v>149</v>
      </c>
      <c r="J13" s="116"/>
      <c r="K13" s="116"/>
      <c r="L13" s="117" t="s">
        <v>106</v>
      </c>
      <c r="M13" s="117" t="s">
        <v>78</v>
      </c>
      <c r="N13" s="117" t="s">
        <v>48</v>
      </c>
      <c r="O13" s="130" t="s">
        <v>97</v>
      </c>
      <c r="P13" s="130" t="s">
        <v>161</v>
      </c>
      <c r="T13" s="120"/>
      <c r="X13" s="120"/>
    </row>
    <row r="14" spans="3:24" s="111" customFormat="1" ht="12.75">
      <c r="C14" s="127"/>
      <c r="D14" s="127" t="s">
        <v>39</v>
      </c>
      <c r="E14" s="128" t="s">
        <v>66</v>
      </c>
      <c r="F14" s="126" t="s">
        <v>121</v>
      </c>
      <c r="G14" s="115" t="s">
        <v>153</v>
      </c>
      <c r="H14" s="126" t="s">
        <v>207</v>
      </c>
      <c r="I14" s="126" t="s">
        <v>208</v>
      </c>
      <c r="J14" s="116"/>
      <c r="K14" s="116"/>
      <c r="L14" s="117" t="s">
        <v>106</v>
      </c>
      <c r="M14" s="117" t="s">
        <v>105</v>
      </c>
      <c r="N14" s="117" t="s">
        <v>49</v>
      </c>
      <c r="O14" s="130" t="s">
        <v>98</v>
      </c>
      <c r="P14" s="130" t="s">
        <v>162</v>
      </c>
      <c r="T14" s="120"/>
      <c r="X14" s="120"/>
    </row>
    <row r="15" spans="3:24" s="111" customFormat="1" ht="12.75">
      <c r="C15" s="122"/>
      <c r="D15" s="127" t="s">
        <v>40</v>
      </c>
      <c r="E15" s="123" t="s">
        <v>72</v>
      </c>
      <c r="F15" s="124" t="s">
        <v>182</v>
      </c>
      <c r="G15" s="115" t="s">
        <v>153</v>
      </c>
      <c r="H15" s="124"/>
      <c r="I15" s="124"/>
      <c r="J15" s="116"/>
      <c r="K15" s="116"/>
      <c r="L15" s="117" t="s">
        <v>106</v>
      </c>
      <c r="M15" s="117" t="s">
        <v>78</v>
      </c>
      <c r="N15" s="117" t="s">
        <v>50</v>
      </c>
      <c r="O15" s="130" t="s">
        <v>99</v>
      </c>
      <c r="P15" s="119" t="s">
        <v>163</v>
      </c>
      <c r="T15" s="120"/>
      <c r="X15" s="120"/>
    </row>
    <row r="16" spans="2:24" s="153" customFormat="1" ht="12.75">
      <c r="B16" s="153" t="s">
        <v>193</v>
      </c>
      <c r="C16" s="160" t="s">
        <v>109</v>
      </c>
      <c r="D16" s="154" t="s">
        <v>22</v>
      </c>
      <c r="E16" s="155" t="s">
        <v>73</v>
      </c>
      <c r="F16" s="156" t="s">
        <v>74</v>
      </c>
      <c r="G16" s="156" t="s">
        <v>180</v>
      </c>
      <c r="H16" s="156" t="s">
        <v>114</v>
      </c>
      <c r="I16" s="156" t="s">
        <v>147</v>
      </c>
      <c r="J16" s="157">
        <v>0.2</v>
      </c>
      <c r="K16" s="157">
        <v>0.8</v>
      </c>
      <c r="L16" s="158"/>
      <c r="M16" s="158"/>
      <c r="N16" s="158"/>
      <c r="O16" s="611" t="s">
        <v>136</v>
      </c>
      <c r="P16" s="611" t="s">
        <v>160</v>
      </c>
      <c r="Q16" s="612"/>
      <c r="T16" s="159"/>
      <c r="X16" s="159"/>
    </row>
    <row r="17" spans="3:17" ht="12.75">
      <c r="C17" s="64"/>
      <c r="D17" s="66" t="s">
        <v>156</v>
      </c>
      <c r="E17" s="38" t="s">
        <v>86</v>
      </c>
      <c r="F17" s="33" t="s">
        <v>122</v>
      </c>
      <c r="G17" s="33" t="s">
        <v>26</v>
      </c>
      <c r="H17" s="33" t="s">
        <v>123</v>
      </c>
      <c r="I17" s="33"/>
      <c r="J17" s="54"/>
      <c r="K17" s="54"/>
      <c r="L17" s="49"/>
      <c r="M17" s="49"/>
      <c r="N17" s="49"/>
      <c r="O17" s="603"/>
      <c r="P17" s="603"/>
      <c r="Q17" s="542"/>
    </row>
    <row r="18" spans="3:17" ht="12.75">
      <c r="C18" s="64"/>
      <c r="D18" s="58"/>
      <c r="E18" s="38" t="s">
        <v>75</v>
      </c>
      <c r="F18" s="33" t="s">
        <v>76</v>
      </c>
      <c r="G18" s="33" t="s">
        <v>180</v>
      </c>
      <c r="H18" s="33" t="s">
        <v>116</v>
      </c>
      <c r="I18" s="33" t="s">
        <v>148</v>
      </c>
      <c r="J18" s="53">
        <v>0.65</v>
      </c>
      <c r="K18" s="54"/>
      <c r="L18" s="50"/>
      <c r="M18" s="50"/>
      <c r="N18" s="50"/>
      <c r="O18" s="604"/>
      <c r="P18" s="604"/>
      <c r="Q18" s="543"/>
    </row>
    <row r="19" spans="3:24" s="111" customFormat="1" ht="12.75">
      <c r="C19" s="127"/>
      <c r="D19" s="113" t="s">
        <v>61</v>
      </c>
      <c r="E19" s="114" t="s">
        <v>81</v>
      </c>
      <c r="F19" s="126" t="s">
        <v>88</v>
      </c>
      <c r="G19" s="115" t="s">
        <v>153</v>
      </c>
      <c r="H19" s="115" t="s">
        <v>181</v>
      </c>
      <c r="I19" s="115"/>
      <c r="J19" s="135"/>
      <c r="K19" s="136"/>
      <c r="L19" s="120"/>
      <c r="M19" s="120"/>
      <c r="N19" s="120"/>
      <c r="O19" s="137"/>
      <c r="P19" s="602" t="s">
        <v>159</v>
      </c>
      <c r="T19" s="120"/>
      <c r="X19" s="120"/>
    </row>
    <row r="20" spans="3:24" s="111" customFormat="1" ht="12.75">
      <c r="C20" s="127"/>
      <c r="D20" s="138" t="s">
        <v>155</v>
      </c>
      <c r="E20" s="128" t="s">
        <v>82</v>
      </c>
      <c r="F20" s="126" t="s">
        <v>88</v>
      </c>
      <c r="G20" s="115" t="s">
        <v>153</v>
      </c>
      <c r="H20" s="126" t="s">
        <v>152</v>
      </c>
      <c r="I20" s="126"/>
      <c r="J20" s="139"/>
      <c r="K20" s="140"/>
      <c r="L20" s="120"/>
      <c r="M20" s="120"/>
      <c r="N20" s="120"/>
      <c r="O20" s="137"/>
      <c r="P20" s="603"/>
      <c r="T20" s="120"/>
      <c r="X20" s="120"/>
    </row>
    <row r="21" spans="3:24" s="111" customFormat="1" ht="12.75">
      <c r="C21" s="127"/>
      <c r="D21" s="126"/>
      <c r="E21" s="128" t="s">
        <v>150</v>
      </c>
      <c r="F21" s="126" t="s">
        <v>87</v>
      </c>
      <c r="G21" s="124"/>
      <c r="H21" s="124"/>
      <c r="I21" s="124"/>
      <c r="J21" s="141"/>
      <c r="K21" s="142"/>
      <c r="L21" s="120"/>
      <c r="M21" s="120"/>
      <c r="N21" s="120"/>
      <c r="O21" s="137"/>
      <c r="P21" s="603"/>
      <c r="T21" s="120"/>
      <c r="X21" s="120"/>
    </row>
    <row r="22" spans="3:16" ht="12.75">
      <c r="C22" s="64"/>
      <c r="D22" s="541" t="s">
        <v>157</v>
      </c>
      <c r="E22" s="34" t="s">
        <v>83</v>
      </c>
      <c r="F22" s="30" t="s">
        <v>111</v>
      </c>
      <c r="G22" s="31" t="s">
        <v>154</v>
      </c>
      <c r="H22" s="31" t="s">
        <v>117</v>
      </c>
      <c r="I22" s="56" t="s">
        <v>145</v>
      </c>
      <c r="J22" s="608">
        <v>0.8</v>
      </c>
      <c r="K22" s="565">
        <v>0.2</v>
      </c>
      <c r="O22" s="599" t="s">
        <v>158</v>
      </c>
      <c r="P22" s="603"/>
    </row>
    <row r="23" spans="3:16" ht="12.75">
      <c r="C23" s="64"/>
      <c r="D23" s="597"/>
      <c r="E23" s="35" t="s">
        <v>84</v>
      </c>
      <c r="F23" s="31" t="s">
        <v>111</v>
      </c>
      <c r="G23" s="31" t="s">
        <v>154</v>
      </c>
      <c r="H23" s="31" t="s">
        <v>117</v>
      </c>
      <c r="I23" s="51"/>
      <c r="J23" s="585"/>
      <c r="K23" s="566"/>
      <c r="O23" s="600"/>
      <c r="P23" s="603"/>
    </row>
    <row r="24" spans="3:16" ht="12.75">
      <c r="C24" s="64"/>
      <c r="D24" s="598"/>
      <c r="E24" s="36" t="s">
        <v>85</v>
      </c>
      <c r="F24" s="31" t="s">
        <v>111</v>
      </c>
      <c r="G24" s="31" t="s">
        <v>154</v>
      </c>
      <c r="H24" s="31" t="s">
        <v>117</v>
      </c>
      <c r="I24" s="51"/>
      <c r="J24" s="586"/>
      <c r="K24" s="609"/>
      <c r="O24" s="601"/>
      <c r="P24" s="603"/>
    </row>
    <row r="25" spans="3:16" ht="13.5" thickBot="1">
      <c r="C25" s="65"/>
      <c r="D25" s="32"/>
      <c r="E25" s="35" t="s">
        <v>91</v>
      </c>
      <c r="F25" s="33" t="s">
        <v>112</v>
      </c>
      <c r="G25" s="75" t="s">
        <v>153</v>
      </c>
      <c r="H25" s="33" t="s">
        <v>138</v>
      </c>
      <c r="I25" s="108"/>
      <c r="J25" s="109"/>
      <c r="K25" s="110"/>
      <c r="P25" s="604"/>
    </row>
    <row r="26" spans="3:24" s="143" customFormat="1" ht="14.25" thickBot="1" thickTop="1">
      <c r="C26" s="144" t="s">
        <v>71</v>
      </c>
      <c r="D26" s="145" t="s">
        <v>80</v>
      </c>
      <c r="E26" s="145" t="s">
        <v>179</v>
      </c>
      <c r="F26" s="146" t="s">
        <v>130</v>
      </c>
      <c r="G26" s="146" t="s">
        <v>153</v>
      </c>
      <c r="H26" s="146" t="s">
        <v>131</v>
      </c>
      <c r="I26" s="146"/>
      <c r="J26" s="147"/>
      <c r="K26" s="147"/>
      <c r="L26" s="148" t="s">
        <v>3</v>
      </c>
      <c r="M26" s="148" t="s">
        <v>132</v>
      </c>
      <c r="N26" s="149"/>
      <c r="O26" s="150" t="s">
        <v>79</v>
      </c>
      <c r="P26" s="151"/>
      <c r="T26" s="149"/>
      <c r="X26" s="149"/>
    </row>
    <row r="27" spans="5:16" ht="13.5" thickTop="1">
      <c r="E27" s="37"/>
      <c r="M27" s="17" t="s">
        <v>133</v>
      </c>
      <c r="P27" s="605" t="s">
        <v>164</v>
      </c>
    </row>
    <row r="28" ht="12.75">
      <c r="P28" s="584"/>
    </row>
    <row r="29" spans="1:25" s="1" customFormat="1" ht="17.25" customHeight="1">
      <c r="A29" s="5" t="s">
        <v>13</v>
      </c>
      <c r="B29" s="9" t="s">
        <v>14</v>
      </c>
      <c r="C29" s="4"/>
      <c r="D29" s="4"/>
      <c r="E29" s="20"/>
      <c r="F29" s="4"/>
      <c r="G29" s="4"/>
      <c r="H29" s="4"/>
      <c r="I29" s="4"/>
      <c r="J29" s="4"/>
      <c r="K29" s="4"/>
      <c r="L29" s="4"/>
      <c r="M29" s="4"/>
      <c r="N29" s="4"/>
      <c r="O29" s="5"/>
      <c r="P29" s="5"/>
      <c r="Q29" s="4"/>
      <c r="R29" s="546" t="s">
        <v>29</v>
      </c>
      <c r="S29" s="546" t="s">
        <v>55</v>
      </c>
      <c r="T29" s="546" t="s">
        <v>52</v>
      </c>
      <c r="U29" s="593" t="s">
        <v>35</v>
      </c>
      <c r="V29" s="593" t="s">
        <v>51</v>
      </c>
      <c r="W29" s="593" t="s">
        <v>53</v>
      </c>
      <c r="X29" s="593" t="s">
        <v>52</v>
      </c>
      <c r="Y29" s="546" t="s">
        <v>102</v>
      </c>
    </row>
    <row r="30" spans="1:26" s="1" customFormat="1" ht="23.25" customHeight="1">
      <c r="A30" s="4">
        <v>3</v>
      </c>
      <c r="B30" s="7" t="s">
        <v>15</v>
      </c>
      <c r="C30" s="5" t="s">
        <v>16</v>
      </c>
      <c r="D30" s="4" t="s">
        <v>3</v>
      </c>
      <c r="E30" s="20"/>
      <c r="F30" s="4"/>
      <c r="G30" s="4"/>
      <c r="H30" s="4"/>
      <c r="I30" s="4"/>
      <c r="J30" s="4"/>
      <c r="K30" s="4"/>
      <c r="L30" s="4"/>
      <c r="M30" s="4"/>
      <c r="N30" s="4" t="s">
        <v>107</v>
      </c>
      <c r="O30" s="67"/>
      <c r="P30" s="5"/>
      <c r="Q30" s="4"/>
      <c r="R30" s="610"/>
      <c r="S30" s="592"/>
      <c r="T30" s="592"/>
      <c r="U30" s="594"/>
      <c r="V30" s="594"/>
      <c r="W30" s="594"/>
      <c r="X30" s="595"/>
      <c r="Y30" s="592"/>
      <c r="Z30" s="152" t="s">
        <v>183</v>
      </c>
    </row>
    <row r="31" spans="3:24" ht="12.75" customHeight="1">
      <c r="C31" s="60"/>
      <c r="D31" s="57" t="s">
        <v>33</v>
      </c>
      <c r="E31" s="34" t="s">
        <v>129</v>
      </c>
      <c r="R31" s="16"/>
      <c r="S31" s="22"/>
      <c r="T31" s="27"/>
      <c r="U31" s="613" t="s">
        <v>184</v>
      </c>
      <c r="V31" s="614" t="s">
        <v>185</v>
      </c>
      <c r="W31" s="614" t="s">
        <v>57</v>
      </c>
      <c r="X31" s="615">
        <v>50</v>
      </c>
    </row>
    <row r="32" spans="3:26" ht="12.75">
      <c r="C32" s="61" t="s">
        <v>11</v>
      </c>
      <c r="D32" s="58" t="s">
        <v>34</v>
      </c>
      <c r="E32" s="36" t="s">
        <v>77</v>
      </c>
      <c r="N32" s="17" t="s">
        <v>173</v>
      </c>
      <c r="R32" s="16"/>
      <c r="S32" s="22" t="s">
        <v>209</v>
      </c>
      <c r="T32" s="27">
        <v>700</v>
      </c>
      <c r="U32" s="544"/>
      <c r="V32" s="545"/>
      <c r="W32" s="545"/>
      <c r="X32" s="578"/>
      <c r="Z32" t="s">
        <v>186</v>
      </c>
    </row>
    <row r="33" spans="3:26" ht="12.75">
      <c r="C33" s="61"/>
      <c r="D33" s="59" t="s">
        <v>37</v>
      </c>
      <c r="E33" s="35" t="s">
        <v>67</v>
      </c>
      <c r="R33" s="16"/>
      <c r="S33" s="29" t="s">
        <v>101</v>
      </c>
      <c r="T33" s="27">
        <v>366</v>
      </c>
      <c r="U33" s="544" t="s">
        <v>63</v>
      </c>
      <c r="V33" s="545" t="s">
        <v>64</v>
      </c>
      <c r="W33" s="545" t="s">
        <v>56</v>
      </c>
      <c r="X33" s="578">
        <v>27</v>
      </c>
      <c r="Z33" t="s">
        <v>187</v>
      </c>
    </row>
    <row r="34" spans="3:26" s="90" customFormat="1" ht="12.75">
      <c r="C34" s="91"/>
      <c r="D34" s="92" t="s">
        <v>36</v>
      </c>
      <c r="E34" s="93" t="s">
        <v>68</v>
      </c>
      <c r="J34" s="94"/>
      <c r="K34" s="94"/>
      <c r="L34" s="94"/>
      <c r="M34" s="94"/>
      <c r="N34" s="94"/>
      <c r="O34" s="95"/>
      <c r="P34" s="95"/>
      <c r="R34" s="96"/>
      <c r="S34" s="29" t="s">
        <v>100</v>
      </c>
      <c r="T34" s="97">
        <v>310</v>
      </c>
      <c r="U34" s="544"/>
      <c r="V34" s="545"/>
      <c r="W34" s="545"/>
      <c r="X34" s="578"/>
      <c r="Z34" s="90" t="s">
        <v>188</v>
      </c>
    </row>
    <row r="35" spans="3:24" ht="12.75">
      <c r="C35" s="62"/>
      <c r="D35" s="58" t="s">
        <v>41</v>
      </c>
      <c r="E35" s="36" t="s">
        <v>16</v>
      </c>
      <c r="R35" s="16"/>
      <c r="S35" s="23"/>
      <c r="T35" s="28"/>
      <c r="U35" s="18" t="s">
        <v>16</v>
      </c>
      <c r="V35" s="18"/>
      <c r="W35" s="18"/>
      <c r="X35" s="19"/>
    </row>
    <row r="36" spans="3:24" ht="12.75">
      <c r="C36" s="63" t="s">
        <v>110</v>
      </c>
      <c r="D36" s="57" t="s">
        <v>38</v>
      </c>
      <c r="E36" s="34" t="s">
        <v>69</v>
      </c>
      <c r="R36" s="16"/>
      <c r="S36" s="22"/>
      <c r="T36" s="27"/>
      <c r="U36" s="544" t="s">
        <v>104</v>
      </c>
      <c r="V36" s="545" t="s">
        <v>58</v>
      </c>
      <c r="W36" s="545" t="s">
        <v>59</v>
      </c>
      <c r="X36" s="578" t="s">
        <v>60</v>
      </c>
    </row>
    <row r="37" spans="3:26" ht="12.75">
      <c r="C37" s="64"/>
      <c r="D37" s="59" t="s">
        <v>39</v>
      </c>
      <c r="E37" s="35" t="s">
        <v>66</v>
      </c>
      <c r="N37" s="17" t="s">
        <v>105</v>
      </c>
      <c r="R37" s="16"/>
      <c r="S37" s="22" t="s">
        <v>103</v>
      </c>
      <c r="T37" s="27"/>
      <c r="U37" s="544"/>
      <c r="V37" s="545"/>
      <c r="W37" s="545"/>
      <c r="X37" s="578"/>
      <c r="Z37" t="s">
        <v>189</v>
      </c>
    </row>
    <row r="38" spans="3:24" ht="12.75">
      <c r="C38" s="65"/>
      <c r="D38" s="59" t="s">
        <v>40</v>
      </c>
      <c r="E38" s="36" t="s">
        <v>72</v>
      </c>
      <c r="R38" s="16"/>
      <c r="S38" s="22"/>
      <c r="T38" s="28"/>
      <c r="U38" s="18" t="s">
        <v>42</v>
      </c>
      <c r="V38" s="18" t="s">
        <v>190</v>
      </c>
      <c r="W38" s="18"/>
      <c r="X38" s="19">
        <v>1541</v>
      </c>
    </row>
    <row r="39" spans="3:24" ht="12.75">
      <c r="C39" s="60" t="s">
        <v>109</v>
      </c>
      <c r="D39" s="57" t="s">
        <v>22</v>
      </c>
      <c r="E39" s="106" t="s">
        <v>73</v>
      </c>
      <c r="R39" s="16"/>
      <c r="S39" s="23"/>
      <c r="T39" s="28"/>
      <c r="U39" s="18"/>
      <c r="V39" s="18"/>
      <c r="W39" s="18"/>
      <c r="X39" s="19"/>
    </row>
    <row r="40" spans="3:24" ht="12.75">
      <c r="C40" s="61"/>
      <c r="D40" s="66" t="s">
        <v>156</v>
      </c>
      <c r="E40" s="107" t="s">
        <v>86</v>
      </c>
      <c r="R40" s="16"/>
      <c r="S40" s="23"/>
      <c r="T40" s="28"/>
      <c r="U40" s="18"/>
      <c r="V40" s="18"/>
      <c r="W40" s="18"/>
      <c r="X40" s="19"/>
    </row>
    <row r="41" spans="3:26" ht="12.75">
      <c r="C41" s="61"/>
      <c r="D41" s="59"/>
      <c r="E41" s="606" t="s">
        <v>75</v>
      </c>
      <c r="N41" s="17" t="s">
        <v>173</v>
      </c>
      <c r="R41" s="16"/>
      <c r="S41" s="23" t="s">
        <v>177</v>
      </c>
      <c r="T41" s="28">
        <v>1280</v>
      </c>
      <c r="U41" s="18" t="s">
        <v>174</v>
      </c>
      <c r="V41" s="18" t="s">
        <v>175</v>
      </c>
      <c r="W41" s="18" t="s">
        <v>176</v>
      </c>
      <c r="X41" s="19">
        <v>26</v>
      </c>
      <c r="Z41" s="18" t="s">
        <v>192</v>
      </c>
    </row>
    <row r="42" spans="3:26" ht="12.75">
      <c r="C42" s="61"/>
      <c r="D42" s="58"/>
      <c r="E42" s="607"/>
      <c r="R42" s="16"/>
      <c r="S42" s="23" t="s">
        <v>178</v>
      </c>
      <c r="T42" s="28">
        <v>75</v>
      </c>
      <c r="U42" s="18" t="s">
        <v>12</v>
      </c>
      <c r="V42" s="18" t="s">
        <v>175</v>
      </c>
      <c r="W42" s="18" t="s">
        <v>176</v>
      </c>
      <c r="X42" s="19">
        <v>26</v>
      </c>
      <c r="Z42" s="18" t="s">
        <v>191</v>
      </c>
    </row>
    <row r="43" spans="3:24" ht="12.75">
      <c r="C43" s="64"/>
      <c r="D43" s="59" t="s">
        <v>61</v>
      </c>
      <c r="E43" s="34" t="s">
        <v>81</v>
      </c>
      <c r="R43" s="16"/>
      <c r="S43" s="23"/>
      <c r="T43" s="28"/>
      <c r="U43" s="18"/>
      <c r="V43" s="18"/>
      <c r="W43" s="18"/>
      <c r="X43" s="19"/>
    </row>
    <row r="44" spans="3:24" ht="12.75">
      <c r="C44" s="64"/>
      <c r="D44" s="66" t="s">
        <v>155</v>
      </c>
      <c r="E44" s="35" t="s">
        <v>82</v>
      </c>
      <c r="R44" s="16"/>
      <c r="S44" s="23"/>
      <c r="T44" s="28"/>
      <c r="U44" s="18"/>
      <c r="V44" s="18"/>
      <c r="W44" s="18"/>
      <c r="X44" s="19"/>
    </row>
    <row r="45" spans="3:24" ht="12.75">
      <c r="C45" s="64"/>
      <c r="D45" s="31"/>
      <c r="E45" s="35" t="s">
        <v>150</v>
      </c>
      <c r="R45" s="16"/>
      <c r="S45" s="23"/>
      <c r="T45" s="28"/>
      <c r="U45" s="18"/>
      <c r="V45" s="18"/>
      <c r="W45" s="18"/>
      <c r="X45" s="19"/>
    </row>
    <row r="46" spans="3:24" ht="12.75">
      <c r="C46" s="64"/>
      <c r="D46" s="541" t="s">
        <v>157</v>
      </c>
      <c r="E46" s="34" t="s">
        <v>83</v>
      </c>
      <c r="R46" s="16"/>
      <c r="S46" s="23"/>
      <c r="T46" s="28"/>
      <c r="U46" s="18"/>
      <c r="V46" s="18"/>
      <c r="W46" s="18"/>
      <c r="X46" s="19"/>
    </row>
    <row r="47" spans="3:24" ht="12.75">
      <c r="C47" s="64"/>
      <c r="D47" s="597"/>
      <c r="E47" s="35" t="s">
        <v>84</v>
      </c>
      <c r="R47" s="16"/>
      <c r="S47" s="23"/>
      <c r="T47" s="28"/>
      <c r="U47" s="18"/>
      <c r="V47" s="18"/>
      <c r="W47" s="18"/>
      <c r="X47" s="19"/>
    </row>
    <row r="48" spans="3:24" ht="12.75">
      <c r="C48" s="64"/>
      <c r="D48" s="598"/>
      <c r="E48" s="36" t="s">
        <v>85</v>
      </c>
      <c r="R48" s="16"/>
      <c r="S48" s="23"/>
      <c r="T48" s="28"/>
      <c r="U48" s="18"/>
      <c r="V48" s="18"/>
      <c r="W48" s="18"/>
      <c r="X48" s="19"/>
    </row>
    <row r="49" spans="3:24" ht="12.75">
      <c r="C49" s="65"/>
      <c r="D49" s="32"/>
      <c r="E49" s="35" t="s">
        <v>91</v>
      </c>
      <c r="R49" s="16"/>
      <c r="S49" s="23"/>
      <c r="T49" s="28"/>
      <c r="U49" s="18"/>
      <c r="V49" s="18"/>
      <c r="W49" s="18"/>
      <c r="X49" s="19"/>
    </row>
    <row r="50" spans="3:20" ht="13.5" thickBot="1">
      <c r="C50" s="73" t="s">
        <v>71</v>
      </c>
      <c r="D50" s="74" t="s">
        <v>80</v>
      </c>
      <c r="E50" s="74" t="s">
        <v>179</v>
      </c>
      <c r="R50" s="16"/>
      <c r="S50" s="23"/>
      <c r="T50" s="28"/>
    </row>
    <row r="51" spans="18:20" ht="13.5" thickTop="1">
      <c r="R51" s="15"/>
      <c r="S51" s="24"/>
      <c r="T51" s="24"/>
    </row>
    <row r="52" spans="18:20" ht="12.75">
      <c r="R52" s="15"/>
      <c r="S52" s="24"/>
      <c r="T52" s="24"/>
    </row>
    <row r="53" spans="1:24" s="1" customFormat="1" ht="11.25">
      <c r="A53" s="5" t="s">
        <v>17</v>
      </c>
      <c r="B53" s="9" t="s">
        <v>18</v>
      </c>
      <c r="C53" s="4"/>
      <c r="D53" s="4"/>
      <c r="E53" s="20"/>
      <c r="F53" s="4"/>
      <c r="G53" s="4"/>
      <c r="H53" s="4"/>
      <c r="I53" s="4"/>
      <c r="J53" s="4"/>
      <c r="K53" s="4"/>
      <c r="L53" s="4"/>
      <c r="M53" s="4"/>
      <c r="N53" s="4"/>
      <c r="O53" s="5"/>
      <c r="P53" s="5"/>
      <c r="Q53" s="4"/>
      <c r="R53" s="6"/>
      <c r="S53" s="6"/>
      <c r="T53" s="4"/>
      <c r="U53" s="6"/>
      <c r="X53" s="3"/>
    </row>
    <row r="54" spans="1:24" s="1" customFormat="1" ht="11.25" customHeight="1">
      <c r="A54" s="5" t="s">
        <v>20</v>
      </c>
      <c r="B54" s="6" t="s">
        <v>19</v>
      </c>
      <c r="C54" s="4"/>
      <c r="D54" s="4" t="s">
        <v>3</v>
      </c>
      <c r="E54" s="20"/>
      <c r="F54" s="4"/>
      <c r="G54" s="4"/>
      <c r="H54" s="4"/>
      <c r="I54" s="4"/>
      <c r="J54" s="4"/>
      <c r="K54" s="4"/>
      <c r="L54" s="4" t="s">
        <v>3</v>
      </c>
      <c r="M54" s="4"/>
      <c r="N54" s="4"/>
      <c r="O54" s="5"/>
      <c r="P54" s="5"/>
      <c r="Q54" s="4"/>
      <c r="R54" s="6"/>
      <c r="S54" s="6"/>
      <c r="T54" s="4"/>
      <c r="U54" s="12"/>
      <c r="X54" s="3"/>
    </row>
    <row r="55" spans="1:24" s="1" customFormat="1" ht="11.25" customHeight="1">
      <c r="A55" s="5"/>
      <c r="B55" s="13" t="s">
        <v>30</v>
      </c>
      <c r="C55" s="4"/>
      <c r="D55" s="4"/>
      <c r="E55" s="20"/>
      <c r="F55" s="4"/>
      <c r="G55" s="4"/>
      <c r="H55" s="4"/>
      <c r="I55" s="4"/>
      <c r="J55" s="4"/>
      <c r="K55" s="4"/>
      <c r="L55" s="4"/>
      <c r="M55" s="4"/>
      <c r="N55" s="4"/>
      <c r="O55" s="5"/>
      <c r="P55" s="5"/>
      <c r="Q55" s="4"/>
      <c r="R55" s="6"/>
      <c r="S55" s="6"/>
      <c r="T55" s="4"/>
      <c r="U55" s="12"/>
      <c r="X55" s="3"/>
    </row>
    <row r="56" spans="1:24" s="1" customFormat="1" ht="11.25" customHeight="1">
      <c r="A56" s="5"/>
      <c r="B56" s="8" t="s">
        <v>31</v>
      </c>
      <c r="C56" s="5" t="s">
        <v>16</v>
      </c>
      <c r="D56" s="4"/>
      <c r="E56" s="20"/>
      <c r="F56" s="4"/>
      <c r="G56" s="4"/>
      <c r="H56" s="4"/>
      <c r="I56" s="4"/>
      <c r="J56" s="4"/>
      <c r="K56" s="4"/>
      <c r="L56" s="4"/>
      <c r="M56" s="4"/>
      <c r="N56" s="4"/>
      <c r="O56" s="5"/>
      <c r="P56" s="5"/>
      <c r="Q56" s="4"/>
      <c r="R56" s="581" t="s">
        <v>32</v>
      </c>
      <c r="S56" s="25"/>
      <c r="T56" s="25"/>
      <c r="U56"/>
      <c r="X56" s="3"/>
    </row>
    <row r="57" spans="4:20" ht="12.75">
      <c r="D57" t="s">
        <v>168</v>
      </c>
      <c r="E57" s="21" t="s">
        <v>167</v>
      </c>
      <c r="F57" t="s">
        <v>125</v>
      </c>
      <c r="H57" t="s">
        <v>126</v>
      </c>
      <c r="L57" s="17" t="s">
        <v>106</v>
      </c>
      <c r="M57" s="17" t="s">
        <v>106</v>
      </c>
      <c r="N57" s="17" t="s">
        <v>127</v>
      </c>
      <c r="O57" s="71" t="s">
        <v>128</v>
      </c>
      <c r="R57" s="582"/>
      <c r="S57" s="26"/>
      <c r="T57" s="26"/>
    </row>
    <row r="58" spans="18:20" ht="12.75">
      <c r="R58" s="582"/>
      <c r="S58" s="26"/>
      <c r="T58" s="26"/>
    </row>
    <row r="59" spans="4:24" s="82" customFormat="1" ht="12.75">
      <c r="D59" s="88"/>
      <c r="E59" s="21"/>
      <c r="F59" s="79"/>
      <c r="G59" s="79"/>
      <c r="H59" s="79"/>
      <c r="I59" s="79"/>
      <c r="J59" s="80"/>
      <c r="K59" s="80"/>
      <c r="L59" s="80"/>
      <c r="M59" s="80"/>
      <c r="N59" s="80"/>
      <c r="O59" s="81"/>
      <c r="P59" s="81"/>
      <c r="R59" s="582"/>
      <c r="S59" s="83"/>
      <c r="T59" s="83"/>
      <c r="X59" s="84"/>
    </row>
    <row r="60" spans="5:24" s="82" customFormat="1" ht="12.75">
      <c r="E60" s="21"/>
      <c r="F60" s="79"/>
      <c r="G60" s="79"/>
      <c r="H60" s="79"/>
      <c r="I60" s="79"/>
      <c r="J60" s="80"/>
      <c r="K60" s="80"/>
      <c r="L60" s="80"/>
      <c r="M60" s="80" t="s">
        <v>106</v>
      </c>
      <c r="N60" s="80"/>
      <c r="O60" s="81"/>
      <c r="P60" s="81"/>
      <c r="R60" s="85"/>
      <c r="S60" s="86"/>
      <c r="T60" s="86"/>
      <c r="X60" s="84"/>
    </row>
    <row r="61" spans="4:24" s="82" customFormat="1" ht="12.75">
      <c r="D61" s="89"/>
      <c r="E61" s="21"/>
      <c r="F61" s="79"/>
      <c r="G61" s="79"/>
      <c r="H61" s="79"/>
      <c r="I61" s="79"/>
      <c r="J61" s="80"/>
      <c r="K61" s="80"/>
      <c r="L61" s="80"/>
      <c r="M61" s="80"/>
      <c r="N61" s="80"/>
      <c r="O61" s="81"/>
      <c r="P61" s="81"/>
      <c r="R61" s="85"/>
      <c r="S61" s="86"/>
      <c r="T61" s="86"/>
      <c r="X61" s="84"/>
    </row>
    <row r="62" spans="5:24" s="82" customFormat="1" ht="12.75">
      <c r="E62" s="21"/>
      <c r="F62" s="79"/>
      <c r="G62" s="79"/>
      <c r="H62" s="79"/>
      <c r="I62" s="79"/>
      <c r="J62" s="80"/>
      <c r="K62" s="80"/>
      <c r="L62" s="80"/>
      <c r="M62" s="80"/>
      <c r="N62" s="80"/>
      <c r="O62" s="81"/>
      <c r="P62" s="81"/>
      <c r="R62" s="85"/>
      <c r="S62" s="86"/>
      <c r="T62" s="86"/>
      <c r="X62" s="84"/>
    </row>
    <row r="63" spans="5:24" s="82" customFormat="1" ht="12.75">
      <c r="E63" s="21"/>
      <c r="F63" s="79"/>
      <c r="G63" s="79"/>
      <c r="H63" s="79"/>
      <c r="I63" s="79"/>
      <c r="J63" s="80"/>
      <c r="K63" s="80"/>
      <c r="L63" s="80"/>
      <c r="M63" s="80"/>
      <c r="N63" s="80"/>
      <c r="O63" s="81"/>
      <c r="P63" s="81"/>
      <c r="R63" s="85"/>
      <c r="S63" s="86"/>
      <c r="T63" s="86"/>
      <c r="X63" s="84"/>
    </row>
    <row r="64" spans="4:24" s="82" customFormat="1" ht="12.75">
      <c r="D64" t="s">
        <v>165</v>
      </c>
      <c r="E64" s="21"/>
      <c r="F64" s="79"/>
      <c r="G64" s="79"/>
      <c r="H64" s="79"/>
      <c r="I64" s="79"/>
      <c r="J64" s="80"/>
      <c r="K64" s="80"/>
      <c r="L64" s="80"/>
      <c r="M64" s="80"/>
      <c r="N64" s="80"/>
      <c r="O64" s="81"/>
      <c r="P64" s="81"/>
      <c r="R64" s="85"/>
      <c r="S64" s="86"/>
      <c r="T64" s="86"/>
      <c r="X64" s="84"/>
    </row>
    <row r="65" spans="4:24" s="82" customFormat="1" ht="12.75">
      <c r="D65" s="88" t="s">
        <v>166</v>
      </c>
      <c r="E65" s="21" t="s">
        <v>172</v>
      </c>
      <c r="F65" s="79"/>
      <c r="G65" s="79"/>
      <c r="H65" s="79"/>
      <c r="I65" s="79"/>
      <c r="J65" s="80"/>
      <c r="K65" s="80"/>
      <c r="L65" s="80"/>
      <c r="M65" s="80"/>
      <c r="N65" s="80"/>
      <c r="O65" s="81"/>
      <c r="P65" s="81"/>
      <c r="R65" s="85"/>
      <c r="S65" s="86"/>
      <c r="T65" s="86"/>
      <c r="X65" s="84"/>
    </row>
    <row r="66" spans="4:24" s="82" customFormat="1" ht="12.75">
      <c r="D66" s="82" t="s">
        <v>169</v>
      </c>
      <c r="E66" s="21" t="s">
        <v>171</v>
      </c>
      <c r="F66" s="79"/>
      <c r="G66" s="79"/>
      <c r="H66" s="79"/>
      <c r="I66" s="79"/>
      <c r="J66" s="80"/>
      <c r="K66" s="80"/>
      <c r="L66" s="80"/>
      <c r="M66" s="80"/>
      <c r="N66" s="80"/>
      <c r="O66" s="81"/>
      <c r="P66" s="81"/>
      <c r="R66" s="87"/>
      <c r="S66" s="86"/>
      <c r="T66" s="86"/>
      <c r="X66" s="84"/>
    </row>
    <row r="67" ht="12.75">
      <c r="D67" s="89" t="s">
        <v>170</v>
      </c>
    </row>
    <row r="68" ht="12.75">
      <c r="D68" s="82"/>
    </row>
  </sheetData>
  <sheetProtection/>
  <mergeCells count="40">
    <mergeCell ref="U36:U37"/>
    <mergeCell ref="V36:V37"/>
    <mergeCell ref="W36:W37"/>
    <mergeCell ref="X36:X37"/>
    <mergeCell ref="U33:U34"/>
    <mergeCell ref="V33:V34"/>
    <mergeCell ref="W33:W34"/>
    <mergeCell ref="X33:X34"/>
    <mergeCell ref="U31:U32"/>
    <mergeCell ref="V31:V32"/>
    <mergeCell ref="W31:W32"/>
    <mergeCell ref="X31:X32"/>
    <mergeCell ref="D4:E4"/>
    <mergeCell ref="F4:H4"/>
    <mergeCell ref="J4:K4"/>
    <mergeCell ref="L4:M4"/>
    <mergeCell ref="N4:O4"/>
    <mergeCell ref="P4:Q4"/>
    <mergeCell ref="R56:R59"/>
    <mergeCell ref="R29:R30"/>
    <mergeCell ref="P8:P12"/>
    <mergeCell ref="O16:O18"/>
    <mergeCell ref="P16:P18"/>
    <mergeCell ref="Q16:Q18"/>
    <mergeCell ref="J5:K5"/>
    <mergeCell ref="T29:T30"/>
    <mergeCell ref="S29:S30"/>
    <mergeCell ref="Y29:Y30"/>
    <mergeCell ref="U29:U30"/>
    <mergeCell ref="V29:V30"/>
    <mergeCell ref="W29:W30"/>
    <mergeCell ref="X29:X30"/>
    <mergeCell ref="J22:J24"/>
    <mergeCell ref="K22:K24"/>
    <mergeCell ref="D46:D48"/>
    <mergeCell ref="D22:D24"/>
    <mergeCell ref="O22:O24"/>
    <mergeCell ref="P19:P25"/>
    <mergeCell ref="P27:P28"/>
    <mergeCell ref="E41:E42"/>
  </mergeCells>
  <printOptions/>
  <pageMargins left="0.787401575" right="0.787401575" top="0.984251969" bottom="0.984251969" header="0.5" footer="0.5"/>
  <pageSetup fitToHeight="1" fitToWidth="1" horizontalDpi="300" verticalDpi="300" orientation="landscape" paperSize="5" scale="64" r:id="rId1"/>
</worksheet>
</file>

<file path=xl/worksheets/sheet6.xml><?xml version="1.0" encoding="utf-8"?>
<worksheet xmlns="http://schemas.openxmlformats.org/spreadsheetml/2006/main" xmlns:r="http://schemas.openxmlformats.org/officeDocument/2006/relationships">
  <sheetPr>
    <pageSetUpPr fitToPage="1"/>
  </sheetPr>
  <dimension ref="A4:AA67"/>
  <sheetViews>
    <sheetView zoomScalePageLayoutView="0" workbookViewId="0" topLeftCell="A1">
      <selection activeCell="F29" sqref="F29"/>
    </sheetView>
  </sheetViews>
  <sheetFormatPr defaultColWidth="9.140625" defaultRowHeight="12.75"/>
  <cols>
    <col min="1" max="1" width="25.8515625" style="0" customWidth="1"/>
    <col min="2" max="2" width="6.00390625" style="17" customWidth="1"/>
    <col min="3" max="3" width="5.7109375" style="17" customWidth="1"/>
    <col min="4" max="4" width="11.421875" style="17" customWidth="1"/>
    <col min="5" max="5" width="12.8515625" style="17" customWidth="1"/>
    <col min="6" max="6" width="14.7109375" style="17" customWidth="1"/>
    <col min="7" max="7" width="9.140625" style="0" customWidth="1"/>
    <col min="8" max="8" width="17.57421875" style="0" customWidth="1"/>
    <col min="9" max="9" width="10.28125" style="0" customWidth="1"/>
    <col min="10" max="10" width="25.421875" style="0" customWidth="1"/>
    <col min="11" max="11" width="26.8515625" style="21" customWidth="1"/>
    <col min="12" max="12" width="21.28125" style="0" customWidth="1"/>
    <col min="13" max="13" width="24.7109375" style="0" customWidth="1"/>
    <col min="14" max="16" width="9.140625" style="17" customWidth="1"/>
    <col min="17" max="17" width="10.57421875" style="17" customWidth="1"/>
    <col min="18" max="18" width="16.00390625" style="17" customWidth="1"/>
    <col min="19" max="19" width="13.7109375" style="55" customWidth="1"/>
    <col min="20" max="20" width="20.00390625" style="55" customWidth="1"/>
    <col min="21" max="21" width="9.140625" style="0" customWidth="1"/>
    <col min="22" max="22" width="15.28125" style="0" customWidth="1"/>
    <col min="23" max="23" width="27.7109375" style="0" customWidth="1"/>
    <col min="24" max="24" width="23.57421875" style="0" customWidth="1"/>
    <col min="25" max="25" width="24.28125" style="0" customWidth="1"/>
    <col min="26" max="26" width="7.57421875" style="17" customWidth="1"/>
    <col min="27" max="27" width="26.7109375" style="0" customWidth="1"/>
  </cols>
  <sheetData>
    <row r="4" spans="7:23" s="3" customFormat="1" ht="35.25" customHeight="1">
      <c r="G4" s="2" t="s">
        <v>9</v>
      </c>
      <c r="H4" s="2" t="s">
        <v>8</v>
      </c>
      <c r="I4" s="2" t="s">
        <v>1</v>
      </c>
      <c r="J4" s="574" t="s">
        <v>4</v>
      </c>
      <c r="K4" s="574"/>
      <c r="L4" s="575" t="s">
        <v>24</v>
      </c>
      <c r="M4" s="575"/>
      <c r="N4" s="574" t="s">
        <v>5</v>
      </c>
      <c r="O4" s="574"/>
      <c r="P4" s="576" t="s">
        <v>6</v>
      </c>
      <c r="Q4" s="577"/>
      <c r="R4" s="575" t="s">
        <v>28</v>
      </c>
      <c r="S4" s="574"/>
      <c r="T4" s="574" t="s">
        <v>0</v>
      </c>
      <c r="U4" s="574"/>
      <c r="V4" s="2" t="s">
        <v>25</v>
      </c>
      <c r="W4" s="2" t="s">
        <v>2</v>
      </c>
    </row>
    <row r="5" spans="1:15" ht="12.75">
      <c r="A5" t="s">
        <v>194</v>
      </c>
      <c r="B5" s="17" t="s">
        <v>90</v>
      </c>
      <c r="C5" s="17" t="s">
        <v>89</v>
      </c>
      <c r="D5" s="17" t="s">
        <v>195</v>
      </c>
      <c r="E5" s="17" t="s">
        <v>199</v>
      </c>
      <c r="F5" s="17" t="s">
        <v>202</v>
      </c>
      <c r="N5" s="596" t="s">
        <v>139</v>
      </c>
      <c r="O5" s="596"/>
    </row>
    <row r="6" spans="2:26" s="1" customFormat="1" ht="11.25">
      <c r="B6" s="3"/>
      <c r="C6" s="3"/>
      <c r="D6" s="3" t="s">
        <v>196</v>
      </c>
      <c r="E6" s="3" t="s">
        <v>200</v>
      </c>
      <c r="F6" s="3" t="s">
        <v>203</v>
      </c>
      <c r="G6" s="5" t="s">
        <v>7</v>
      </c>
      <c r="H6" s="9" t="s">
        <v>10</v>
      </c>
      <c r="I6" s="4"/>
      <c r="J6" s="4"/>
      <c r="K6" s="20"/>
      <c r="L6" s="4"/>
      <c r="M6" s="4"/>
      <c r="N6" s="4" t="s">
        <v>140</v>
      </c>
      <c r="O6" s="4" t="s">
        <v>141</v>
      </c>
      <c r="P6" s="4"/>
      <c r="Q6" s="4"/>
      <c r="R6" s="4"/>
      <c r="S6" s="5"/>
      <c r="T6" s="5"/>
      <c r="U6" s="4"/>
      <c r="V6" s="6"/>
      <c r="W6" s="6"/>
      <c r="Z6" s="3"/>
    </row>
    <row r="7" spans="2:26" s="1" customFormat="1" ht="22.5">
      <c r="B7" s="3"/>
      <c r="C7" s="3"/>
      <c r="D7" s="3"/>
      <c r="E7" s="3"/>
      <c r="F7" s="3" t="s">
        <v>204</v>
      </c>
      <c r="G7" s="4">
        <v>10</v>
      </c>
      <c r="H7" s="7" t="s">
        <v>23</v>
      </c>
      <c r="I7" s="5" t="s">
        <v>16</v>
      </c>
      <c r="J7" s="40" t="s">
        <v>119</v>
      </c>
      <c r="K7" s="41" t="s">
        <v>120</v>
      </c>
      <c r="L7" s="4" t="s">
        <v>118</v>
      </c>
      <c r="M7" s="4"/>
      <c r="N7" s="2"/>
      <c r="O7" s="2"/>
      <c r="P7" s="4" t="s">
        <v>90</v>
      </c>
      <c r="Q7" s="4" t="s">
        <v>89</v>
      </c>
      <c r="R7" s="4" t="s">
        <v>92</v>
      </c>
      <c r="S7" s="67" t="s">
        <v>70</v>
      </c>
      <c r="T7" s="5" t="s">
        <v>108</v>
      </c>
      <c r="U7" s="4" t="s">
        <v>134</v>
      </c>
      <c r="V7" s="10" t="s">
        <v>27</v>
      </c>
      <c r="W7" s="11" t="s">
        <v>43</v>
      </c>
      <c r="Z7" s="3"/>
    </row>
    <row r="8" spans="6:21" ht="12.75">
      <c r="F8" s="17" t="s">
        <v>205</v>
      </c>
      <c r="I8" s="60"/>
      <c r="J8" s="57" t="s">
        <v>33</v>
      </c>
      <c r="K8" s="34" t="s">
        <v>129</v>
      </c>
      <c r="L8" s="30"/>
      <c r="M8" s="30"/>
      <c r="N8" s="52"/>
      <c r="O8" s="52"/>
      <c r="P8" s="44"/>
      <c r="Q8" s="44"/>
      <c r="R8" s="48">
        <v>0</v>
      </c>
      <c r="S8" s="68"/>
      <c r="T8" s="602" t="s">
        <v>135</v>
      </c>
      <c r="U8" s="30"/>
    </row>
    <row r="9" spans="1:21" ht="12.75">
      <c r="A9" s="58" t="s">
        <v>34</v>
      </c>
      <c r="C9" s="17" t="s">
        <v>21</v>
      </c>
      <c r="D9" s="17" t="s">
        <v>197</v>
      </c>
      <c r="E9" s="17" t="s">
        <v>21</v>
      </c>
      <c r="I9" s="61" t="s">
        <v>11</v>
      </c>
      <c r="J9" s="58" t="s">
        <v>34</v>
      </c>
      <c r="K9" s="36" t="s">
        <v>77</v>
      </c>
      <c r="L9" s="46" t="s">
        <v>124</v>
      </c>
      <c r="M9" s="46"/>
      <c r="N9" s="52"/>
      <c r="O9" s="52"/>
      <c r="P9" s="44"/>
      <c r="Q9" s="44" t="s">
        <v>78</v>
      </c>
      <c r="R9" s="44" t="s">
        <v>44</v>
      </c>
      <c r="S9" s="69" t="s">
        <v>93</v>
      </c>
      <c r="T9" s="603"/>
      <c r="U9" s="31"/>
    </row>
    <row r="10" spans="1:21" ht="12.75">
      <c r="A10" s="59" t="s">
        <v>37</v>
      </c>
      <c r="D10" s="17" t="s">
        <v>197</v>
      </c>
      <c r="E10" s="17" t="s">
        <v>21</v>
      </c>
      <c r="I10" s="61"/>
      <c r="J10" s="59" t="s">
        <v>37</v>
      </c>
      <c r="K10" s="35" t="s">
        <v>67</v>
      </c>
      <c r="L10" s="39" t="s">
        <v>122</v>
      </c>
      <c r="M10" s="45" t="s">
        <v>153</v>
      </c>
      <c r="N10" s="52"/>
      <c r="O10" s="52"/>
      <c r="P10" s="44"/>
      <c r="Q10" s="44" t="s">
        <v>105</v>
      </c>
      <c r="R10" s="44" t="s">
        <v>45</v>
      </c>
      <c r="S10" s="70" t="s">
        <v>94</v>
      </c>
      <c r="T10" s="603"/>
      <c r="U10" s="31"/>
    </row>
    <row r="11" spans="1:21" ht="12.75">
      <c r="A11" s="59" t="s">
        <v>36</v>
      </c>
      <c r="D11" s="17" t="s">
        <v>197</v>
      </c>
      <c r="E11" s="17" t="s">
        <v>21</v>
      </c>
      <c r="I11" s="61"/>
      <c r="J11" s="59" t="s">
        <v>36</v>
      </c>
      <c r="K11" s="35" t="s">
        <v>68</v>
      </c>
      <c r="L11" s="42" t="s">
        <v>122</v>
      </c>
      <c r="M11" s="45" t="s">
        <v>153</v>
      </c>
      <c r="N11" s="52"/>
      <c r="O11" s="52"/>
      <c r="P11" s="44"/>
      <c r="Q11" s="44" t="s">
        <v>105</v>
      </c>
      <c r="R11" s="44" t="s">
        <v>46</v>
      </c>
      <c r="S11" s="70" t="s">
        <v>95</v>
      </c>
      <c r="T11" s="603"/>
      <c r="U11" s="31"/>
    </row>
    <row r="12" spans="9:21" ht="12.75">
      <c r="I12" s="62"/>
      <c r="J12" s="58" t="s">
        <v>41</v>
      </c>
      <c r="K12" s="36" t="s">
        <v>16</v>
      </c>
      <c r="L12" s="47"/>
      <c r="M12" s="47"/>
      <c r="N12" s="52"/>
      <c r="O12" s="52"/>
      <c r="P12" s="44"/>
      <c r="Q12" s="44"/>
      <c r="R12" s="44" t="s">
        <v>47</v>
      </c>
      <c r="S12" s="70" t="s">
        <v>96</v>
      </c>
      <c r="T12" s="604"/>
      <c r="U12" s="32"/>
    </row>
    <row r="13" spans="1:21" ht="12.75">
      <c r="A13" s="57" t="s">
        <v>38</v>
      </c>
      <c r="B13" s="17" t="s">
        <v>21</v>
      </c>
      <c r="C13" s="17" t="s">
        <v>21</v>
      </c>
      <c r="D13" s="17" t="s">
        <v>197</v>
      </c>
      <c r="E13" s="17" t="s">
        <v>201</v>
      </c>
      <c r="I13" s="63" t="s">
        <v>110</v>
      </c>
      <c r="J13" s="57" t="s">
        <v>38</v>
      </c>
      <c r="K13" s="34" t="s">
        <v>69</v>
      </c>
      <c r="L13" s="45" t="s">
        <v>121</v>
      </c>
      <c r="M13" s="45" t="s">
        <v>153</v>
      </c>
      <c r="N13" s="52"/>
      <c r="O13" s="52"/>
      <c r="P13" s="44" t="s">
        <v>106</v>
      </c>
      <c r="Q13" s="44" t="s">
        <v>78</v>
      </c>
      <c r="R13" s="44" t="s">
        <v>48</v>
      </c>
      <c r="S13" s="70" t="s">
        <v>97</v>
      </c>
      <c r="T13" s="70" t="s">
        <v>161</v>
      </c>
      <c r="U13" s="30"/>
    </row>
    <row r="14" spans="1:21" ht="12.75">
      <c r="A14" s="59" t="s">
        <v>39</v>
      </c>
      <c r="B14" s="17" t="s">
        <v>21</v>
      </c>
      <c r="C14" s="17" t="s">
        <v>21</v>
      </c>
      <c r="D14" s="17" t="s">
        <v>197</v>
      </c>
      <c r="I14" s="64"/>
      <c r="J14" s="59" t="s">
        <v>39</v>
      </c>
      <c r="K14" s="35" t="s">
        <v>66</v>
      </c>
      <c r="L14" s="43" t="s">
        <v>121</v>
      </c>
      <c r="M14" s="45" t="s">
        <v>153</v>
      </c>
      <c r="N14" s="52"/>
      <c r="O14" s="52"/>
      <c r="P14" s="44" t="s">
        <v>106</v>
      </c>
      <c r="Q14" s="44" t="s">
        <v>105</v>
      </c>
      <c r="R14" s="44" t="s">
        <v>49</v>
      </c>
      <c r="S14" s="70" t="s">
        <v>98</v>
      </c>
      <c r="T14" s="70" t="s">
        <v>162</v>
      </c>
      <c r="U14" s="31"/>
    </row>
    <row r="15" spans="1:21" ht="12.75">
      <c r="A15" s="59" t="s">
        <v>40</v>
      </c>
      <c r="D15" s="17" t="s">
        <v>197</v>
      </c>
      <c r="I15" s="65"/>
      <c r="J15" s="59" t="s">
        <v>40</v>
      </c>
      <c r="K15" s="36" t="s">
        <v>72</v>
      </c>
      <c r="L15" s="46"/>
      <c r="M15" s="45" t="s">
        <v>153</v>
      </c>
      <c r="N15" s="52"/>
      <c r="O15" s="52"/>
      <c r="P15" s="44" t="s">
        <v>106</v>
      </c>
      <c r="Q15" s="44" t="s">
        <v>78</v>
      </c>
      <c r="R15" s="44" t="s">
        <v>50</v>
      </c>
      <c r="S15" s="70" t="s">
        <v>99</v>
      </c>
      <c r="T15" s="68" t="s">
        <v>163</v>
      </c>
      <c r="U15" s="32"/>
    </row>
    <row r="16" spans="1:21" ht="12.75">
      <c r="A16" s="57" t="s">
        <v>22</v>
      </c>
      <c r="D16" s="17" t="s">
        <v>198</v>
      </c>
      <c r="E16" s="17" t="s">
        <v>198</v>
      </c>
      <c r="I16" s="63" t="s">
        <v>109</v>
      </c>
      <c r="J16" s="57" t="s">
        <v>22</v>
      </c>
      <c r="K16" s="37" t="s">
        <v>73</v>
      </c>
      <c r="L16" s="33" t="s">
        <v>74</v>
      </c>
      <c r="M16" s="33"/>
      <c r="N16" s="53">
        <v>0.2</v>
      </c>
      <c r="O16" s="53">
        <v>0.8</v>
      </c>
      <c r="P16" s="49"/>
      <c r="Q16" s="49"/>
      <c r="R16" s="49"/>
      <c r="S16" s="611" t="s">
        <v>136</v>
      </c>
      <c r="T16" s="611" t="s">
        <v>160</v>
      </c>
      <c r="U16" s="612"/>
    </row>
    <row r="17" spans="9:21" ht="12.75">
      <c r="I17" s="64"/>
      <c r="J17" s="66" t="s">
        <v>156</v>
      </c>
      <c r="K17" s="38" t="s">
        <v>86</v>
      </c>
      <c r="L17" s="33" t="s">
        <v>122</v>
      </c>
      <c r="M17" s="33"/>
      <c r="N17" s="54"/>
      <c r="O17" s="54"/>
      <c r="P17" s="49"/>
      <c r="Q17" s="49"/>
      <c r="R17" s="49"/>
      <c r="S17" s="603"/>
      <c r="T17" s="603"/>
      <c r="U17" s="542"/>
    </row>
    <row r="18" spans="9:21" ht="12.75">
      <c r="I18" s="64"/>
      <c r="J18" s="58"/>
      <c r="K18" s="38" t="s">
        <v>75</v>
      </c>
      <c r="L18" s="33" t="s">
        <v>76</v>
      </c>
      <c r="M18" s="33"/>
      <c r="N18" s="53">
        <v>0.65</v>
      </c>
      <c r="O18" s="54"/>
      <c r="P18" s="50"/>
      <c r="Q18" s="50"/>
      <c r="R18" s="50"/>
      <c r="S18" s="604"/>
      <c r="T18" s="604"/>
      <c r="U18" s="543"/>
    </row>
    <row r="19" spans="9:21" ht="12.75">
      <c r="I19" s="64"/>
      <c r="J19" s="57" t="s">
        <v>61</v>
      </c>
      <c r="K19" s="34" t="s">
        <v>81</v>
      </c>
      <c r="L19" s="31" t="s">
        <v>88</v>
      </c>
      <c r="M19" s="30" t="s">
        <v>151</v>
      </c>
      <c r="N19" s="101"/>
      <c r="O19" s="101"/>
      <c r="P19" s="48"/>
      <c r="Q19" s="48"/>
      <c r="R19" s="48"/>
      <c r="T19" s="602" t="s">
        <v>159</v>
      </c>
      <c r="U19" s="30"/>
    </row>
    <row r="20" spans="9:21" ht="12.75">
      <c r="I20" s="64"/>
      <c r="J20" s="66" t="s">
        <v>155</v>
      </c>
      <c r="K20" s="35" t="s">
        <v>82</v>
      </c>
      <c r="L20" s="31" t="s">
        <v>88</v>
      </c>
      <c r="M20" s="31" t="s">
        <v>151</v>
      </c>
      <c r="N20" s="102"/>
      <c r="O20" s="102"/>
      <c r="P20" s="49"/>
      <c r="Q20" s="49"/>
      <c r="R20" s="49"/>
      <c r="T20" s="603"/>
      <c r="U20" s="31"/>
    </row>
    <row r="21" spans="9:21" ht="12.75">
      <c r="I21" s="64"/>
      <c r="J21" s="31"/>
      <c r="K21" s="35" t="s">
        <v>150</v>
      </c>
      <c r="L21" s="31" t="s">
        <v>87</v>
      </c>
      <c r="M21" s="32"/>
      <c r="N21" s="103"/>
      <c r="O21" s="103"/>
      <c r="P21" s="50"/>
      <c r="Q21" s="50"/>
      <c r="R21" s="50"/>
      <c r="T21" s="603"/>
      <c r="U21" s="31"/>
    </row>
    <row r="22" spans="1:21" ht="12.75">
      <c r="A22" s="34" t="s">
        <v>83</v>
      </c>
      <c r="D22" s="17" t="s">
        <v>21</v>
      </c>
      <c r="E22" s="17" t="s">
        <v>21</v>
      </c>
      <c r="I22" s="64"/>
      <c r="J22" s="541" t="s">
        <v>157</v>
      </c>
      <c r="K22" s="34" t="s">
        <v>83</v>
      </c>
      <c r="L22" s="30" t="s">
        <v>111</v>
      </c>
      <c r="M22" s="30" t="s">
        <v>154</v>
      </c>
      <c r="N22" s="608">
        <v>0.8</v>
      </c>
      <c r="O22" s="565">
        <v>0.2</v>
      </c>
      <c r="P22" s="48"/>
      <c r="Q22" s="48"/>
      <c r="R22" s="48"/>
      <c r="S22" s="599" t="s">
        <v>158</v>
      </c>
      <c r="T22" s="603"/>
      <c r="U22" s="31"/>
    </row>
    <row r="23" spans="1:21" ht="12.75">
      <c r="A23" s="35" t="s">
        <v>84</v>
      </c>
      <c r="D23" s="17" t="s">
        <v>21</v>
      </c>
      <c r="E23" s="17" t="s">
        <v>21</v>
      </c>
      <c r="I23" s="64"/>
      <c r="J23" s="597"/>
      <c r="K23" s="35" t="s">
        <v>84</v>
      </c>
      <c r="L23" s="31" t="s">
        <v>111</v>
      </c>
      <c r="M23" s="31" t="s">
        <v>154</v>
      </c>
      <c r="N23" s="585"/>
      <c r="O23" s="566"/>
      <c r="P23" s="49"/>
      <c r="Q23" s="49"/>
      <c r="R23" s="49"/>
      <c r="S23" s="600"/>
      <c r="T23" s="603"/>
      <c r="U23" s="31"/>
    </row>
    <row r="24" spans="1:21" ht="12.75">
      <c r="A24" s="36" t="s">
        <v>85</v>
      </c>
      <c r="D24" s="17" t="s">
        <v>21</v>
      </c>
      <c r="E24" s="17" t="s">
        <v>21</v>
      </c>
      <c r="I24" s="64"/>
      <c r="J24" s="598"/>
      <c r="K24" s="36" t="s">
        <v>85</v>
      </c>
      <c r="L24" s="32" t="s">
        <v>111</v>
      </c>
      <c r="M24" s="32" t="s">
        <v>154</v>
      </c>
      <c r="N24" s="586"/>
      <c r="O24" s="609"/>
      <c r="P24" s="50"/>
      <c r="Q24" s="50"/>
      <c r="R24" s="50"/>
      <c r="S24" s="601"/>
      <c r="T24" s="603"/>
      <c r="U24" s="31"/>
    </row>
    <row r="25" spans="9:21" ht="12.75">
      <c r="I25" s="65"/>
      <c r="J25" s="32"/>
      <c r="K25" s="35" t="s">
        <v>91</v>
      </c>
      <c r="L25" s="31" t="s">
        <v>112</v>
      </c>
      <c r="M25" s="31"/>
      <c r="N25" s="54"/>
      <c r="O25" s="54"/>
      <c r="P25" s="44"/>
      <c r="Q25" s="44"/>
      <c r="R25" s="44"/>
      <c r="S25" s="70"/>
      <c r="T25" s="604"/>
      <c r="U25" s="32"/>
    </row>
    <row r="26" spans="1:26" s="72" customFormat="1" ht="13.5" thickBot="1">
      <c r="A26" s="74" t="s">
        <v>80</v>
      </c>
      <c r="B26" s="76"/>
      <c r="C26" s="76"/>
      <c r="D26" s="76" t="s">
        <v>197</v>
      </c>
      <c r="E26" s="76" t="s">
        <v>12</v>
      </c>
      <c r="F26" s="76" t="s">
        <v>206</v>
      </c>
      <c r="I26" s="73" t="s">
        <v>71</v>
      </c>
      <c r="J26" s="74" t="s">
        <v>80</v>
      </c>
      <c r="K26" s="74"/>
      <c r="L26" s="75" t="s">
        <v>130</v>
      </c>
      <c r="M26" s="75" t="s">
        <v>153</v>
      </c>
      <c r="N26" s="104"/>
      <c r="O26" s="104"/>
      <c r="P26" s="105" t="s">
        <v>3</v>
      </c>
      <c r="Q26" s="105" t="s">
        <v>132</v>
      </c>
      <c r="R26" s="76"/>
      <c r="S26" s="77" t="s">
        <v>79</v>
      </c>
      <c r="T26" s="78"/>
      <c r="Z26" s="76"/>
    </row>
    <row r="27" spans="11:20" ht="13.5" thickTop="1">
      <c r="K27" s="37"/>
      <c r="Q27" s="17" t="s">
        <v>133</v>
      </c>
      <c r="T27" s="605" t="s">
        <v>164</v>
      </c>
    </row>
    <row r="28" ht="12.75">
      <c r="T28" s="584"/>
    </row>
    <row r="29" spans="2:27" s="1" customFormat="1" ht="17.25" customHeight="1">
      <c r="B29" s="3"/>
      <c r="C29" s="3"/>
      <c r="D29" s="3"/>
      <c r="E29" s="3"/>
      <c r="F29" s="3"/>
      <c r="G29" s="5" t="s">
        <v>13</v>
      </c>
      <c r="H29" s="9" t="s">
        <v>14</v>
      </c>
      <c r="I29" s="4"/>
      <c r="J29" s="4"/>
      <c r="K29" s="20"/>
      <c r="L29" s="4"/>
      <c r="M29" s="4"/>
      <c r="N29" s="4"/>
      <c r="O29" s="4"/>
      <c r="P29" s="4"/>
      <c r="Q29" s="4"/>
      <c r="R29" s="4"/>
      <c r="S29" s="5"/>
      <c r="T29" s="5"/>
      <c r="U29" s="4"/>
      <c r="V29" s="546" t="s">
        <v>29</v>
      </c>
      <c r="W29" s="593" t="s">
        <v>35</v>
      </c>
      <c r="X29" s="593" t="s">
        <v>51</v>
      </c>
      <c r="Y29" s="593" t="s">
        <v>53</v>
      </c>
      <c r="Z29" s="593" t="s">
        <v>52</v>
      </c>
      <c r="AA29" s="546" t="s">
        <v>102</v>
      </c>
    </row>
    <row r="30" spans="2:27" s="1" customFormat="1" ht="23.25" customHeight="1">
      <c r="B30" s="3"/>
      <c r="C30" s="3"/>
      <c r="D30" s="3"/>
      <c r="E30" s="3"/>
      <c r="F30" s="3"/>
      <c r="G30" s="4">
        <v>3</v>
      </c>
      <c r="H30" s="7" t="s">
        <v>15</v>
      </c>
      <c r="I30" s="5" t="s">
        <v>16</v>
      </c>
      <c r="J30" s="4" t="s">
        <v>3</v>
      </c>
      <c r="K30" s="20"/>
      <c r="L30" s="4"/>
      <c r="M30" s="4"/>
      <c r="N30" s="4"/>
      <c r="O30" s="4"/>
      <c r="P30" s="4"/>
      <c r="Q30" s="4"/>
      <c r="R30" s="4" t="s">
        <v>107</v>
      </c>
      <c r="S30" s="67"/>
      <c r="T30" s="5"/>
      <c r="U30" s="4"/>
      <c r="V30" s="610"/>
      <c r="W30" s="594"/>
      <c r="X30" s="594"/>
      <c r="Y30" s="594"/>
      <c r="Z30" s="595"/>
      <c r="AA30" s="592"/>
    </row>
    <row r="31" spans="9:26" ht="12.75" customHeight="1">
      <c r="I31" s="60"/>
      <c r="J31" s="57" t="s">
        <v>33</v>
      </c>
      <c r="K31" s="34" t="s">
        <v>129</v>
      </c>
      <c r="V31" s="16"/>
      <c r="W31" s="613" t="s">
        <v>62</v>
      </c>
      <c r="X31" s="614" t="s">
        <v>65</v>
      </c>
      <c r="Y31" s="614" t="s">
        <v>57</v>
      </c>
      <c r="Z31" s="615" t="s">
        <v>54</v>
      </c>
    </row>
    <row r="32" spans="9:26" ht="12.75">
      <c r="I32" s="61" t="s">
        <v>11</v>
      </c>
      <c r="J32" s="58" t="s">
        <v>34</v>
      </c>
      <c r="K32" s="36" t="s">
        <v>77</v>
      </c>
      <c r="R32" s="17" t="s">
        <v>3</v>
      </c>
      <c r="V32" s="16"/>
      <c r="W32" s="544"/>
      <c r="X32" s="545"/>
      <c r="Y32" s="545"/>
      <c r="Z32" s="578"/>
    </row>
    <row r="33" spans="9:26" ht="12.75">
      <c r="I33" s="61"/>
      <c r="J33" s="59" t="s">
        <v>37</v>
      </c>
      <c r="K33" s="35" t="s">
        <v>67</v>
      </c>
      <c r="V33" s="16"/>
      <c r="W33" s="544" t="s">
        <v>63</v>
      </c>
      <c r="X33" s="545" t="s">
        <v>64</v>
      </c>
      <c r="Y33" s="545" t="s">
        <v>56</v>
      </c>
      <c r="Z33" s="578"/>
    </row>
    <row r="34" spans="2:26" s="90" customFormat="1" ht="12.75">
      <c r="B34" s="94"/>
      <c r="C34" s="94"/>
      <c r="D34" s="94"/>
      <c r="E34" s="94"/>
      <c r="F34" s="94"/>
      <c r="I34" s="91"/>
      <c r="J34" s="92" t="s">
        <v>36</v>
      </c>
      <c r="K34" s="93" t="s">
        <v>68</v>
      </c>
      <c r="N34" s="94"/>
      <c r="O34" s="94"/>
      <c r="P34" s="94"/>
      <c r="Q34" s="94"/>
      <c r="R34" s="94"/>
      <c r="S34" s="95"/>
      <c r="T34" s="95"/>
      <c r="V34" s="96"/>
      <c r="W34" s="544"/>
      <c r="X34" s="545"/>
      <c r="Y34" s="545"/>
      <c r="Z34" s="578"/>
    </row>
    <row r="35" spans="9:26" ht="12.75">
      <c r="I35" s="62"/>
      <c r="J35" s="58" t="s">
        <v>41</v>
      </c>
      <c r="K35" s="36" t="s">
        <v>16</v>
      </c>
      <c r="V35" s="16"/>
      <c r="W35" s="18" t="s">
        <v>16</v>
      </c>
      <c r="X35" s="18"/>
      <c r="Y35" s="18"/>
      <c r="Z35" s="19"/>
    </row>
    <row r="36" spans="9:26" ht="12.75">
      <c r="I36" s="63" t="s">
        <v>110</v>
      </c>
      <c r="J36" s="57" t="s">
        <v>38</v>
      </c>
      <c r="K36" s="34" t="s">
        <v>69</v>
      </c>
      <c r="V36" s="16"/>
      <c r="W36" s="544" t="s">
        <v>104</v>
      </c>
      <c r="X36" s="545" t="s">
        <v>58</v>
      </c>
      <c r="Y36" s="545" t="s">
        <v>59</v>
      </c>
      <c r="Z36" s="578" t="s">
        <v>60</v>
      </c>
    </row>
    <row r="37" spans="9:26" ht="12.75">
      <c r="I37" s="64"/>
      <c r="J37" s="59" t="s">
        <v>39</v>
      </c>
      <c r="K37" s="35" t="s">
        <v>66</v>
      </c>
      <c r="R37" s="17" t="s">
        <v>105</v>
      </c>
      <c r="V37" s="16"/>
      <c r="W37" s="544"/>
      <c r="X37" s="545"/>
      <c r="Y37" s="545"/>
      <c r="Z37" s="578"/>
    </row>
    <row r="38" spans="9:26" ht="12.75">
      <c r="I38" s="65"/>
      <c r="J38" s="59" t="s">
        <v>40</v>
      </c>
      <c r="K38" s="36" t="s">
        <v>72</v>
      </c>
      <c r="V38" s="16"/>
      <c r="W38" s="18" t="s">
        <v>42</v>
      </c>
      <c r="X38" s="18"/>
      <c r="Y38" s="18"/>
      <c r="Z38" s="19"/>
    </row>
    <row r="39" spans="9:26" ht="12.75">
      <c r="I39" s="63" t="s">
        <v>109</v>
      </c>
      <c r="J39" s="57" t="s">
        <v>22</v>
      </c>
      <c r="K39" s="37" t="s">
        <v>73</v>
      </c>
      <c r="V39" s="16"/>
      <c r="W39" s="18"/>
      <c r="X39" s="18"/>
      <c r="Y39" s="18"/>
      <c r="Z39" s="19"/>
    </row>
    <row r="40" spans="9:26" ht="12.75">
      <c r="I40" s="64"/>
      <c r="J40" s="66" t="s">
        <v>156</v>
      </c>
      <c r="K40" s="38" t="s">
        <v>86</v>
      </c>
      <c r="V40" s="16"/>
      <c r="W40" s="18"/>
      <c r="X40" s="18"/>
      <c r="Y40" s="18"/>
      <c r="Z40" s="19"/>
    </row>
    <row r="41" spans="9:26" ht="12.75">
      <c r="I41" s="64"/>
      <c r="J41" s="58"/>
      <c r="K41" s="38" t="s">
        <v>75</v>
      </c>
      <c r="V41" s="16"/>
      <c r="W41" s="18"/>
      <c r="X41" s="18"/>
      <c r="Y41" s="18"/>
      <c r="Z41" s="19"/>
    </row>
    <row r="42" spans="9:26" ht="12.75">
      <c r="I42" s="64"/>
      <c r="J42" s="57" t="s">
        <v>61</v>
      </c>
      <c r="K42" s="34" t="s">
        <v>81</v>
      </c>
      <c r="V42" s="16"/>
      <c r="W42" s="18"/>
      <c r="X42" s="18"/>
      <c r="Y42" s="18"/>
      <c r="Z42" s="19"/>
    </row>
    <row r="43" spans="9:26" ht="12.75">
      <c r="I43" s="64"/>
      <c r="J43" s="66" t="s">
        <v>155</v>
      </c>
      <c r="K43" s="35" t="s">
        <v>82</v>
      </c>
      <c r="V43" s="16"/>
      <c r="W43" s="18"/>
      <c r="X43" s="18"/>
      <c r="Y43" s="18"/>
      <c r="Z43" s="19"/>
    </row>
    <row r="44" spans="9:26" ht="12.75">
      <c r="I44" s="64"/>
      <c r="J44" s="31"/>
      <c r="K44" s="35" t="s">
        <v>150</v>
      </c>
      <c r="V44" s="16"/>
      <c r="W44" s="18"/>
      <c r="X44" s="18"/>
      <c r="Y44" s="18"/>
      <c r="Z44" s="19"/>
    </row>
    <row r="45" spans="9:26" ht="12.75">
      <c r="I45" s="64"/>
      <c r="J45" s="541" t="s">
        <v>157</v>
      </c>
      <c r="K45" s="34" t="s">
        <v>83</v>
      </c>
      <c r="V45" s="16"/>
      <c r="W45" s="18"/>
      <c r="X45" s="18"/>
      <c r="Y45" s="18"/>
      <c r="Z45" s="19"/>
    </row>
    <row r="46" spans="9:26" ht="12.75">
      <c r="I46" s="64"/>
      <c r="J46" s="597"/>
      <c r="K46" s="35" t="s">
        <v>84</v>
      </c>
      <c r="V46" s="16"/>
      <c r="W46" s="18"/>
      <c r="X46" s="18"/>
      <c r="Y46" s="18"/>
      <c r="Z46" s="19"/>
    </row>
    <row r="47" spans="9:26" ht="12.75">
      <c r="I47" s="64"/>
      <c r="J47" s="598"/>
      <c r="K47" s="36" t="s">
        <v>85</v>
      </c>
      <c r="V47" s="16"/>
      <c r="W47" s="18"/>
      <c r="X47" s="18"/>
      <c r="Y47" s="18"/>
      <c r="Z47" s="19"/>
    </row>
    <row r="48" spans="9:26" ht="12.75">
      <c r="I48" s="65"/>
      <c r="J48" s="32"/>
      <c r="K48" s="35" t="s">
        <v>91</v>
      </c>
      <c r="V48" s="16"/>
      <c r="W48" s="18"/>
      <c r="X48" s="18"/>
      <c r="Y48" s="18"/>
      <c r="Z48" s="19"/>
    </row>
    <row r="49" spans="9:22" ht="13.5" thickBot="1">
      <c r="I49" s="73" t="s">
        <v>71</v>
      </c>
      <c r="J49" s="74" t="s">
        <v>80</v>
      </c>
      <c r="K49" s="74"/>
      <c r="V49" s="16"/>
    </row>
    <row r="50" ht="13.5" thickTop="1">
      <c r="V50" s="15"/>
    </row>
    <row r="51" ht="12.75">
      <c r="V51" s="15"/>
    </row>
    <row r="52" spans="2:26" s="1" customFormat="1" ht="11.25">
      <c r="B52" s="3"/>
      <c r="C52" s="3"/>
      <c r="D52" s="3"/>
      <c r="E52" s="3"/>
      <c r="F52" s="3"/>
      <c r="G52" s="5" t="s">
        <v>17</v>
      </c>
      <c r="H52" s="9" t="s">
        <v>18</v>
      </c>
      <c r="I52" s="4"/>
      <c r="J52" s="4"/>
      <c r="K52" s="20"/>
      <c r="L52" s="4"/>
      <c r="M52" s="4"/>
      <c r="N52" s="4"/>
      <c r="O52" s="4"/>
      <c r="P52" s="4"/>
      <c r="Q52" s="4"/>
      <c r="R52" s="4"/>
      <c r="S52" s="5"/>
      <c r="T52" s="5"/>
      <c r="U52" s="4"/>
      <c r="V52" s="6"/>
      <c r="W52" s="6"/>
      <c r="Z52" s="3"/>
    </row>
    <row r="53" spans="2:26" s="1" customFormat="1" ht="11.25" customHeight="1">
      <c r="B53" s="3"/>
      <c r="C53" s="3"/>
      <c r="D53" s="3"/>
      <c r="E53" s="3"/>
      <c r="F53" s="3"/>
      <c r="G53" s="5" t="s">
        <v>20</v>
      </c>
      <c r="H53" s="6" t="s">
        <v>19</v>
      </c>
      <c r="I53" s="4"/>
      <c r="J53" s="4" t="s">
        <v>3</v>
      </c>
      <c r="K53" s="20"/>
      <c r="L53" s="4"/>
      <c r="M53" s="4"/>
      <c r="N53" s="4"/>
      <c r="O53" s="4"/>
      <c r="P53" s="4" t="s">
        <v>3</v>
      </c>
      <c r="Q53" s="4"/>
      <c r="R53" s="4"/>
      <c r="S53" s="5"/>
      <c r="T53" s="5"/>
      <c r="U53" s="4"/>
      <c r="V53" s="6"/>
      <c r="W53" s="12"/>
      <c r="Z53" s="3"/>
    </row>
    <row r="54" spans="2:26" s="1" customFormat="1" ht="11.25" customHeight="1">
      <c r="B54" s="3"/>
      <c r="C54" s="3"/>
      <c r="D54" s="3"/>
      <c r="E54" s="3"/>
      <c r="F54" s="3"/>
      <c r="G54" s="5"/>
      <c r="H54" s="13" t="s">
        <v>30</v>
      </c>
      <c r="I54" s="4"/>
      <c r="J54" s="4"/>
      <c r="K54" s="20"/>
      <c r="L54" s="4"/>
      <c r="M54" s="4"/>
      <c r="N54" s="4"/>
      <c r="O54" s="4"/>
      <c r="P54" s="4"/>
      <c r="Q54" s="4"/>
      <c r="R54" s="4"/>
      <c r="S54" s="5"/>
      <c r="T54" s="5"/>
      <c r="U54" s="4"/>
      <c r="V54" s="6"/>
      <c r="W54" s="12"/>
      <c r="Z54" s="3"/>
    </row>
    <row r="55" spans="2:26" s="1" customFormat="1" ht="11.25" customHeight="1">
      <c r="B55" s="3"/>
      <c r="C55" s="3"/>
      <c r="D55" s="3"/>
      <c r="E55" s="3"/>
      <c r="F55" s="3"/>
      <c r="G55" s="5"/>
      <c r="H55" s="8" t="s">
        <v>31</v>
      </c>
      <c r="I55" s="5" t="s">
        <v>16</v>
      </c>
      <c r="J55" s="4"/>
      <c r="K55" s="20"/>
      <c r="L55" s="4"/>
      <c r="M55" s="4"/>
      <c r="N55" s="4"/>
      <c r="O55" s="4"/>
      <c r="P55" s="4"/>
      <c r="Q55" s="4"/>
      <c r="R55" s="4"/>
      <c r="S55" s="5"/>
      <c r="T55" s="5"/>
      <c r="U55" s="4"/>
      <c r="V55" s="581" t="s">
        <v>32</v>
      </c>
      <c r="W55"/>
      <c r="Z55" s="3"/>
    </row>
    <row r="56" spans="1:22" ht="12.75">
      <c r="A56" s="21" t="s">
        <v>167</v>
      </c>
      <c r="B56" s="17" t="s">
        <v>21</v>
      </c>
      <c r="C56" s="17" t="s">
        <v>21</v>
      </c>
      <c r="J56" t="s">
        <v>168</v>
      </c>
      <c r="K56" s="21" t="s">
        <v>167</v>
      </c>
      <c r="L56" t="s">
        <v>125</v>
      </c>
      <c r="P56" s="17" t="s">
        <v>106</v>
      </c>
      <c r="Q56" s="17" t="s">
        <v>106</v>
      </c>
      <c r="R56" s="17" t="s">
        <v>127</v>
      </c>
      <c r="S56" s="71" t="s">
        <v>128</v>
      </c>
      <c r="V56" s="582"/>
    </row>
    <row r="57" spans="19:22" ht="12.75">
      <c r="S57" s="71"/>
      <c r="V57" s="582"/>
    </row>
    <row r="58" spans="19:22" ht="12.75">
      <c r="S58" s="71"/>
      <c r="V58" s="582"/>
    </row>
    <row r="59" spans="10:22" ht="12.75">
      <c r="J59" t="s">
        <v>165</v>
      </c>
      <c r="V59" s="582"/>
    </row>
    <row r="60" spans="2:26" s="98" customFormat="1" ht="12.75">
      <c r="B60" s="99"/>
      <c r="C60" s="99"/>
      <c r="D60" s="99"/>
      <c r="E60" s="99"/>
      <c r="F60" s="99"/>
      <c r="J60" s="88" t="s">
        <v>166</v>
      </c>
      <c r="K60" s="21" t="s">
        <v>172</v>
      </c>
      <c r="N60" s="99"/>
      <c r="O60" s="99"/>
      <c r="P60" s="99"/>
      <c r="Q60" s="99"/>
      <c r="R60" s="99"/>
      <c r="S60" s="81"/>
      <c r="T60" s="81"/>
      <c r="V60" s="582"/>
      <c r="Z60" s="99"/>
    </row>
    <row r="61" spans="2:26" s="98" customFormat="1" ht="12.75">
      <c r="B61" s="99"/>
      <c r="C61" s="99"/>
      <c r="D61" s="99"/>
      <c r="E61" s="99"/>
      <c r="F61" s="99"/>
      <c r="J61" s="98" t="s">
        <v>169</v>
      </c>
      <c r="K61" s="21" t="s">
        <v>171</v>
      </c>
      <c r="N61" s="99"/>
      <c r="O61" s="99"/>
      <c r="P61" s="99"/>
      <c r="Q61" s="99" t="s">
        <v>106</v>
      </c>
      <c r="R61" s="99"/>
      <c r="S61" s="81"/>
      <c r="T61" s="81"/>
      <c r="V61" s="85"/>
      <c r="Z61" s="99"/>
    </row>
    <row r="62" spans="2:26" s="98" customFormat="1" ht="12.75">
      <c r="B62" s="99"/>
      <c r="C62" s="99"/>
      <c r="D62" s="99"/>
      <c r="E62" s="99"/>
      <c r="F62" s="99"/>
      <c r="J62" s="100" t="s">
        <v>170</v>
      </c>
      <c r="K62" s="21"/>
      <c r="N62" s="99"/>
      <c r="O62" s="99"/>
      <c r="P62" s="99"/>
      <c r="Q62" s="99"/>
      <c r="R62" s="99"/>
      <c r="S62" s="81"/>
      <c r="T62" s="81"/>
      <c r="V62" s="85"/>
      <c r="Z62" s="99"/>
    </row>
    <row r="63" spans="2:26" s="98" customFormat="1" ht="12.75">
      <c r="B63" s="99"/>
      <c r="C63" s="99"/>
      <c r="D63" s="99"/>
      <c r="E63" s="99"/>
      <c r="F63" s="99"/>
      <c r="K63" s="21"/>
      <c r="N63" s="99"/>
      <c r="O63" s="99"/>
      <c r="P63" s="99"/>
      <c r="Q63" s="99"/>
      <c r="R63" s="99"/>
      <c r="S63" s="81"/>
      <c r="T63" s="81"/>
      <c r="V63" s="85"/>
      <c r="Z63" s="99"/>
    </row>
    <row r="64" spans="2:26" s="98" customFormat="1" ht="12.75">
      <c r="B64" s="99"/>
      <c r="C64" s="99"/>
      <c r="D64" s="99"/>
      <c r="E64" s="99"/>
      <c r="F64" s="99"/>
      <c r="K64" s="21"/>
      <c r="N64" s="99"/>
      <c r="O64" s="99"/>
      <c r="P64" s="99"/>
      <c r="Q64" s="99"/>
      <c r="R64" s="99"/>
      <c r="S64" s="81"/>
      <c r="T64" s="81"/>
      <c r="V64" s="85"/>
      <c r="Z64" s="99"/>
    </row>
    <row r="65" spans="2:26" s="98" customFormat="1" ht="12.75">
      <c r="B65" s="99"/>
      <c r="C65" s="99"/>
      <c r="D65" s="99"/>
      <c r="E65" s="99"/>
      <c r="F65" s="99"/>
      <c r="K65" s="21"/>
      <c r="N65" s="99"/>
      <c r="O65" s="99"/>
      <c r="P65" s="99"/>
      <c r="Q65" s="99"/>
      <c r="R65" s="99"/>
      <c r="S65" s="81"/>
      <c r="T65" s="81"/>
      <c r="V65" s="85"/>
      <c r="Z65" s="99"/>
    </row>
    <row r="66" spans="2:26" s="98" customFormat="1" ht="12.75">
      <c r="B66" s="99"/>
      <c r="C66" s="99"/>
      <c r="D66" s="99"/>
      <c r="E66" s="99"/>
      <c r="F66" s="99"/>
      <c r="K66" s="21"/>
      <c r="N66" s="99"/>
      <c r="O66" s="99"/>
      <c r="P66" s="99"/>
      <c r="Q66" s="99"/>
      <c r="R66" s="99"/>
      <c r="S66" s="81"/>
      <c r="T66" s="81"/>
      <c r="V66" s="85"/>
      <c r="Z66" s="99"/>
    </row>
    <row r="67" spans="2:26" s="98" customFormat="1" ht="12.75">
      <c r="B67" s="99"/>
      <c r="C67" s="99"/>
      <c r="D67" s="99"/>
      <c r="E67" s="99"/>
      <c r="F67" s="99"/>
      <c r="K67" s="21"/>
      <c r="N67" s="99"/>
      <c r="O67" s="99"/>
      <c r="P67" s="99"/>
      <c r="Q67" s="99"/>
      <c r="R67" s="99"/>
      <c r="S67" s="81"/>
      <c r="T67" s="81"/>
      <c r="V67" s="87"/>
      <c r="Z67" s="99"/>
    </row>
  </sheetData>
  <sheetProtection/>
  <mergeCells count="37">
    <mergeCell ref="W36:W37"/>
    <mergeCell ref="X36:X37"/>
    <mergeCell ref="Y36:Y37"/>
    <mergeCell ref="Z36:Z37"/>
    <mergeCell ref="W33:W34"/>
    <mergeCell ref="X33:X34"/>
    <mergeCell ref="Y33:Y34"/>
    <mergeCell ref="Z33:Z34"/>
    <mergeCell ref="W31:W32"/>
    <mergeCell ref="X31:X32"/>
    <mergeCell ref="Y31:Y32"/>
    <mergeCell ref="Z31:Z32"/>
    <mergeCell ref="J4:K4"/>
    <mergeCell ref="L4:M4"/>
    <mergeCell ref="N4:O4"/>
    <mergeCell ref="P4:Q4"/>
    <mergeCell ref="R4:S4"/>
    <mergeCell ref="T4:U4"/>
    <mergeCell ref="V55:V60"/>
    <mergeCell ref="V29:V30"/>
    <mergeCell ref="T8:T12"/>
    <mergeCell ref="S16:S18"/>
    <mergeCell ref="T16:T18"/>
    <mergeCell ref="U16:U18"/>
    <mergeCell ref="AA29:AA30"/>
    <mergeCell ref="W29:W30"/>
    <mergeCell ref="X29:X30"/>
    <mergeCell ref="Y29:Y30"/>
    <mergeCell ref="Z29:Z30"/>
    <mergeCell ref="N22:N24"/>
    <mergeCell ref="O22:O24"/>
    <mergeCell ref="J45:J47"/>
    <mergeCell ref="J22:J24"/>
    <mergeCell ref="S22:S24"/>
    <mergeCell ref="T19:T25"/>
    <mergeCell ref="T27:T28"/>
    <mergeCell ref="N5:O5"/>
  </mergeCells>
  <printOptions/>
  <pageMargins left="0.787401575" right="0.787401575" top="0.984251969" bottom="0.984251969" header="0.5" footer="0.5"/>
  <pageSetup fitToHeight="1" fitToWidth="1" horizontalDpi="300" verticalDpi="300" orientation="landscape" paperSize="5"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caroline.alain</dc:creator>
  <cp:keywords/>
  <dc:description/>
  <cp:lastModifiedBy>caroline.alain</cp:lastModifiedBy>
  <cp:lastPrinted>2008-08-21T18:10:25Z</cp:lastPrinted>
  <dcterms:created xsi:type="dcterms:W3CDTF">2007-04-10T13:52:20Z</dcterms:created>
  <dcterms:modified xsi:type="dcterms:W3CDTF">2008-12-16T23:06:00Z</dcterms:modified>
  <cp:category/>
  <cp:version/>
  <cp:contentType/>
  <cp:contentStatus/>
</cp:coreProperties>
</file>